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-120" yWindow="-120" windowWidth="20730" windowHeight="11310"/>
  </bookViews>
  <sheets>
    <sheet name="POA 5" sheetId="1" r:id="rId1"/>
  </sheets>
  <definedNames>
    <definedName name="_xlnm.Print_Area" localSheetId="0">'POA 5'!$A$1:$AS$87</definedName>
    <definedName name="_xlnm.Print_Titles" localSheetId="0">'POA 5'!$1:$5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7" i="1" l="1"/>
  <c r="F87" i="1"/>
  <c r="K86" i="1"/>
  <c r="K87" i="1" s="1"/>
  <c r="AS35" i="1"/>
  <c r="AF35" i="1"/>
  <c r="S35" i="1"/>
  <c r="AS36" i="1" l="1"/>
  <c r="C11" i="1" l="1"/>
  <c r="R11" i="1" s="1"/>
  <c r="R12" i="1" s="1"/>
  <c r="AS37" i="1"/>
  <c r="AS38" i="1" s="1"/>
</calcChain>
</file>

<file path=xl/sharedStrings.xml><?xml version="1.0" encoding="utf-8"?>
<sst xmlns="http://schemas.openxmlformats.org/spreadsheetml/2006/main" count="112" uniqueCount="80">
  <si>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</si>
  <si>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</si>
  <si>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</si>
  <si>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</si>
  <si>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</si>
  <si>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</si>
  <si>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</si>
  <si>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</si>
  <si>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</si>
  <si>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</si>
  <si>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</si>
  <si>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</si>
  <si>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</si>
  <si>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</si>
  <si>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</si>
  <si>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</si>
  <si>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</si>
  <si>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</si>
  <si>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</si>
  <si>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</si>
  <si>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</si>
  <si>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</si>
  <si>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</si>
  <si>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</si>
  <si>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</si>
  <si>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</si>
  <si>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</si>
  <si>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</si>
  <si>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</si>
  <si>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</si>
  <si>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</si>
  <si>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</si>
  <si>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</si>
  <si>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</si>
  <si>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</si>
  <si>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</si>
  <si>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</si>
  <si>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</si>
  <si>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</si>
  <si>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</si>
  <si>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</si>
  <si>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</si>
  <si>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</si>
  <si>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Operativos</t>
  </si>
  <si>
    <t>Realizar operativos para el ordenamiento vial.</t>
  </si>
  <si>
    <t>SUBTOTAL DIRECCIÓN DE TRÁNSITO MUNICIPAL:</t>
  </si>
  <si>
    <t>FORTAMUN</t>
  </si>
  <si>
    <t>SUBTOTAL FORTAMUN:</t>
  </si>
  <si>
    <t>2,084 habitantes</t>
  </si>
  <si>
    <t>DIRECCIÓN DE TRANSITO MUNICIPAL.</t>
  </si>
  <si>
    <t xml:space="preserve">FONDO DE APORTACIONES PARA EL FORTALECIMIENTO DE LOS MUNICIPIOS (FORTAMUN).        </t>
  </si>
  <si>
    <t>Subtotal:</t>
  </si>
  <si>
    <t>Dirección de Tránsito Municipal</t>
  </si>
  <si>
    <t>TOTAL DEL PROGRAMA 5. Seguridad Vial:</t>
  </si>
  <si>
    <t>Mejorar las condiciones de Gobernabilidad, generando en la población un estado de Confianza, Orden y Tranquilidad Social.</t>
  </si>
  <si>
    <t>4.1.1 Seguridad para generar confianza.</t>
  </si>
  <si>
    <t>5. Seguridad Vial.</t>
  </si>
  <si>
    <t xml:space="preserve">5.1 Ordenamiento Vial.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</si>
  <si>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DEL PROGRAMA 5. SEGURIDAD VIAL:</t>
  </si>
  <si>
    <t>VINCULACION AL PLAN MUNICIPAL DE DESARROLLO  2021 - 2024.</t>
  </si>
  <si>
    <t>EJE 3. ESTADO DE DERECHO, GOBERNABILIDAD Y GOBERNANZA DEMOCRATICA</t>
  </si>
  <si>
    <t>Objetivo 3.16 Promover la cultura de la paz, la prevención social del delito, a través del impulso de la participación ciudadana proactiva, para la atención oportuna de las causas que generan la violencia y fortalecer la cohesión social.</t>
  </si>
  <si>
    <t>3.16.1 Reducir la comisión de delitos, a través de la prevención social del delito con participación ciudadana, perspectiva de género y proximidad social, dando atención prioritaria a los grupos en situación de vulnerabilidad, como lo son los pueblos originarios, indígenas y afromexicanos, para prevenir todos los tipos y formas de racismo, discriminación e intolerancia.</t>
  </si>
  <si>
    <t>3.16.1.8 Reducir el número de muertes y lesiones causadas por accidentes o hechos de tránsito, a través de la prevención de factores de riesgo, la educación vial y la promoción de conductas asertivas para el uso correcto y seguro de las vías públicas.</t>
  </si>
  <si>
    <t>ALINEACIÓN AL PLAN ESTATAL DE DESARROLLO  2021 - 2027.</t>
  </si>
  <si>
    <t>DTM/SV/004-24</t>
  </si>
  <si>
    <t xml:space="preserve">PROGRAMA OPERATIVO ANUAL (POA) FINAL EJERCICIO 2024. </t>
  </si>
  <si>
    <t>NOTA: El Programa 5. Seguridad Vial; incrementó $ 3,000.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</si>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</sst>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86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Alignment="1"/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4" fillId="8" borderId="30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4" fillId="0" borderId="19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44</xdr:row>
      <xdr:rowOff>0</xdr:rowOff>
    </xdr:from>
    <xdr:to>
      <xdr:col>44</xdr:col>
      <xdr:colOff>309563</xdr:colOff>
      <xdr:row>51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619126" y="13894594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23813</xdr:colOff>
      <xdr:row>0</xdr:row>
      <xdr:rowOff>83344</xdr:rowOff>
    </xdr:from>
    <xdr:to>
      <xdr:col>44</xdr:col>
      <xdr:colOff>107157</xdr:colOff>
      <xdr:row>4</xdr:row>
      <xdr:rowOff>59530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68313" y="83344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7"/>
  <sheetViews>
    <sheetView tabSelected="1" view="pageBreakPreview" zoomScale="80" zoomScaleSheetLayoutView="80" workbookViewId="0">
      <selection activeCell="G13" sqref="G13:M1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</row>
    <row r="3" spans="1:47" ht="19.5" customHeight="1" x14ac:dyDescent="0.25">
      <c r="A3" s="105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20"/>
    </row>
    <row r="7" spans="1:47" ht="19.5" customHeight="1" x14ac:dyDescent="0.25">
      <c r="A7" s="36"/>
      <c r="B7" s="107" t="s">
        <v>26</v>
      </c>
      <c r="C7" s="107"/>
      <c r="D7" s="107"/>
      <c r="E7" s="107" t="s">
        <v>49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36"/>
      <c r="W7" s="108" t="s">
        <v>21</v>
      </c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38"/>
      <c r="AU7" s="37"/>
    </row>
    <row r="8" spans="1:47" ht="46.5" customHeight="1" x14ac:dyDescent="0.25">
      <c r="A8" s="36"/>
      <c r="B8" s="106" t="s">
        <v>38</v>
      </c>
      <c r="C8" s="106"/>
      <c r="D8" s="106"/>
      <c r="E8" s="115" t="s">
        <v>50</v>
      </c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7"/>
      <c r="V8" s="36"/>
      <c r="W8" s="99" t="s">
        <v>13</v>
      </c>
      <c r="X8" s="99"/>
      <c r="Y8" s="99"/>
      <c r="Z8" s="99"/>
      <c r="AA8" s="99"/>
      <c r="AB8" s="99"/>
      <c r="AC8" s="113" t="s">
        <v>40</v>
      </c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41"/>
      <c r="AU8" s="39"/>
    </row>
    <row r="9" spans="1:47" ht="19.5" customHeight="1" x14ac:dyDescent="0.25">
      <c r="A9" s="36"/>
      <c r="B9" s="110" t="s">
        <v>35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2"/>
      <c r="V9" s="36"/>
      <c r="W9" s="99" t="s">
        <v>14</v>
      </c>
      <c r="X9" s="99"/>
      <c r="Y9" s="99"/>
      <c r="Z9" s="99"/>
      <c r="AA9" s="99"/>
      <c r="AB9" s="99"/>
      <c r="AC9" s="113" t="s">
        <v>41</v>
      </c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41"/>
      <c r="AU9" s="39"/>
    </row>
    <row r="10" spans="1:47" ht="27.75" customHeight="1" x14ac:dyDescent="0.25">
      <c r="A10" s="36"/>
      <c r="B10" s="142" t="s">
        <v>46</v>
      </c>
      <c r="C10" s="101" t="s">
        <v>52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3"/>
      <c r="R10" s="134" t="s">
        <v>51</v>
      </c>
      <c r="S10" s="134"/>
      <c r="T10" s="134"/>
      <c r="U10" s="134"/>
      <c r="V10" s="36"/>
      <c r="W10" s="99" t="s">
        <v>17</v>
      </c>
      <c r="X10" s="99"/>
      <c r="Y10" s="99"/>
      <c r="Z10" s="99"/>
      <c r="AA10" s="99"/>
      <c r="AB10" s="99"/>
      <c r="AC10" s="113" t="s">
        <v>42</v>
      </c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41"/>
      <c r="AU10" s="39"/>
    </row>
    <row r="11" spans="1:47" ht="27" customHeight="1" x14ac:dyDescent="0.25">
      <c r="A11" s="36"/>
      <c r="B11" s="143"/>
      <c r="C11" s="135">
        <f>AS36</f>
        <v>1184903.5999999999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  <c r="R11" s="138">
        <f>SUM(C11)</f>
        <v>1184903.5999999999</v>
      </c>
      <c r="S11" s="134"/>
      <c r="T11" s="134"/>
      <c r="U11" s="134"/>
      <c r="V11" s="36"/>
      <c r="W11" s="100" t="s">
        <v>37</v>
      </c>
      <c r="X11" s="100"/>
      <c r="Y11" s="100"/>
      <c r="Z11" s="100"/>
      <c r="AA11" s="100"/>
      <c r="AB11" s="100"/>
      <c r="AC11" s="97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42"/>
      <c r="AU11" s="40"/>
    </row>
    <row r="12" spans="1:47" ht="27" customHeight="1" x14ac:dyDescent="0.25">
      <c r="A12" s="45"/>
      <c r="B12" s="101" t="s">
        <v>53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3"/>
      <c r="R12" s="139">
        <f>R11</f>
        <v>1184903.5999999999</v>
      </c>
      <c r="S12" s="140"/>
      <c r="T12" s="140"/>
      <c r="U12" s="141"/>
      <c r="V12" s="45"/>
      <c r="W12" s="46"/>
      <c r="X12" s="46"/>
      <c r="Y12" s="46"/>
      <c r="Z12" s="46"/>
      <c r="AA12" s="46"/>
      <c r="AB12" s="46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ht="27" customHeight="1" x14ac:dyDescent="0.25">
      <c r="A13" s="48"/>
      <c r="B13" s="49"/>
      <c r="C13" s="49"/>
      <c r="D13" s="49"/>
      <c r="E13" s="49"/>
      <c r="F13" s="49"/>
      <c r="G13" s="78"/>
      <c r="H13" s="78"/>
      <c r="I13" s="78"/>
      <c r="J13" s="78"/>
      <c r="K13" s="78"/>
      <c r="L13" s="78"/>
      <c r="M13" s="78"/>
      <c r="N13" s="80"/>
      <c r="O13" s="80"/>
      <c r="P13" s="80"/>
      <c r="Q13" s="80"/>
      <c r="R13" s="80"/>
      <c r="S13" s="80"/>
      <c r="T13" s="48"/>
      <c r="U13" s="48"/>
      <c r="V13" s="48"/>
      <c r="W13" s="46"/>
      <c r="X13" s="46"/>
      <c r="Y13" s="46"/>
      <c r="Z13" s="46"/>
      <c r="AA13" s="46"/>
      <c r="AB13" s="46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spans="1:47" ht="27" customHeight="1" x14ac:dyDescent="0.25">
      <c r="A14" s="48"/>
      <c r="B14" s="49"/>
      <c r="C14" s="49"/>
      <c r="D14" s="49"/>
      <c r="E14" s="49"/>
      <c r="F14" s="49"/>
      <c r="G14" s="79"/>
      <c r="H14" s="79"/>
      <c r="I14" s="79"/>
      <c r="J14" s="79"/>
      <c r="K14" s="79"/>
      <c r="L14" s="79"/>
      <c r="M14" s="79"/>
      <c r="N14" s="51"/>
      <c r="O14" s="51"/>
      <c r="P14" s="51"/>
      <c r="Q14" s="51"/>
      <c r="R14" s="51"/>
      <c r="S14" s="51"/>
      <c r="T14" s="48"/>
      <c r="U14" s="48"/>
      <c r="V14" s="48"/>
      <c r="W14" s="46"/>
      <c r="X14" s="46"/>
      <c r="Y14" s="46"/>
      <c r="Z14" s="46"/>
      <c r="AA14" s="46"/>
      <c r="AB14" s="46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spans="1:47" ht="12" customHeight="1" x14ac:dyDescent="0.2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</row>
    <row r="16" spans="1:47" ht="30" customHeight="1" x14ac:dyDescent="0.25">
      <c r="A16" s="63" t="s">
        <v>64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</row>
    <row r="17" spans="1:47" s="9" customFormat="1" ht="20.10000000000000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2"/>
      <c r="AU17" s="10"/>
    </row>
    <row r="18" spans="1:47" s="11" customFormat="1" ht="30" customHeight="1" x14ac:dyDescent="0.25">
      <c r="A18" s="66" t="s">
        <v>60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8"/>
      <c r="AU18" s="1"/>
    </row>
    <row r="19" spans="1:47" s="11" customFormat="1" ht="20.100000000000001" customHeight="1" x14ac:dyDescent="0.25">
      <c r="A19" s="70" t="s">
        <v>15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2"/>
      <c r="AU19" s="1"/>
    </row>
    <row r="20" spans="1:47" s="11" customFormat="1" ht="30" customHeight="1" x14ac:dyDescent="0.25">
      <c r="A20" s="66" t="s">
        <v>61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8"/>
      <c r="AU20" s="1"/>
    </row>
    <row r="21" spans="1:47" s="11" customFormat="1" ht="20.100000000000001" customHeight="1" x14ac:dyDescent="0.25">
      <c r="A21" s="70" t="s">
        <v>22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U21" s="1"/>
    </row>
    <row r="22" spans="1:47" s="11" customFormat="1" ht="39" customHeight="1" x14ac:dyDescent="0.25">
      <c r="A22" s="66" t="s">
        <v>62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8"/>
      <c r="AU22" s="1"/>
    </row>
    <row r="23" spans="1:47" s="11" customFormat="1" ht="20.100000000000001" customHeight="1" x14ac:dyDescent="0.25">
      <c r="A23" s="70" t="s">
        <v>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2"/>
      <c r="AU23" s="1"/>
    </row>
    <row r="24" spans="1:47" s="11" customFormat="1" ht="52.5" customHeight="1" x14ac:dyDescent="0.25">
      <c r="A24" s="66" t="s">
        <v>63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8"/>
      <c r="AU24" s="1"/>
    </row>
    <row r="25" spans="1:47" s="11" customFormat="1" ht="30" customHeight="1" x14ac:dyDescent="0.25">
      <c r="A25" s="91" t="s">
        <v>59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3"/>
      <c r="AU25" s="1"/>
    </row>
    <row r="26" spans="1:47" s="11" customFormat="1" ht="30" customHeight="1" x14ac:dyDescent="0.25">
      <c r="A26" s="66" t="s">
        <v>23</v>
      </c>
      <c r="B26" s="69"/>
      <c r="C26" s="82" t="s">
        <v>39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4"/>
      <c r="AU26" s="1"/>
    </row>
    <row r="27" spans="1:47" s="11" customFormat="1" ht="36" customHeight="1" x14ac:dyDescent="0.25">
      <c r="A27" s="66" t="s">
        <v>24</v>
      </c>
      <c r="B27" s="69"/>
      <c r="C27" s="132" t="s">
        <v>54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8"/>
      <c r="AU27" s="1"/>
    </row>
    <row r="28" spans="1:47" s="11" customFormat="1" ht="51" customHeight="1" x14ac:dyDescent="0.25">
      <c r="A28" s="130" t="s">
        <v>25</v>
      </c>
      <c r="B28" s="131"/>
      <c r="C28" s="127" t="s">
        <v>55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9"/>
      <c r="AU28" s="1"/>
    </row>
    <row r="29" spans="1:47" s="11" customFormat="1" ht="30" customHeight="1" x14ac:dyDescent="0.25">
      <c r="A29" s="66" t="s">
        <v>34</v>
      </c>
      <c r="B29" s="69"/>
      <c r="C29" s="82" t="s">
        <v>56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4"/>
      <c r="AU29" s="1"/>
    </row>
    <row r="30" spans="1:47" ht="30" customHeight="1" x14ac:dyDescent="0.25">
      <c r="A30" s="130" t="s">
        <v>33</v>
      </c>
      <c r="B30" s="131"/>
      <c r="C30" s="127" t="s">
        <v>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9"/>
    </row>
    <row r="31" spans="1:47" ht="7.5" customHeight="1" thickBot="1" x14ac:dyDescent="0.3">
      <c r="A31" s="52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5"/>
    </row>
    <row r="32" spans="1:47" ht="23.25" customHeight="1" x14ac:dyDescent="0.25">
      <c r="A32" s="85" t="s">
        <v>31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7"/>
    </row>
    <row r="33" spans="1:48" ht="15" customHeight="1" x14ac:dyDescent="0.25">
      <c r="A33" s="59" t="s">
        <v>19</v>
      </c>
      <c r="B33" s="61" t="s">
        <v>12</v>
      </c>
      <c r="C33" s="89" t="s">
        <v>28</v>
      </c>
      <c r="D33" s="76" t="s">
        <v>29</v>
      </c>
      <c r="E33" s="76" t="s">
        <v>30</v>
      </c>
      <c r="F33" s="94" t="s">
        <v>27</v>
      </c>
      <c r="G33" s="56" t="s">
        <v>0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8"/>
      <c r="T33" s="56" t="s">
        <v>11</v>
      </c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8"/>
      <c r="AG33" s="56" t="s">
        <v>18</v>
      </c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88"/>
    </row>
    <row r="34" spans="1:48" ht="33" customHeight="1" x14ac:dyDescent="0.25">
      <c r="A34" s="60"/>
      <c r="B34" s="62"/>
      <c r="C34" s="90"/>
      <c r="D34" s="77"/>
      <c r="E34" s="96"/>
      <c r="F34" s="95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70.5" customHeight="1" x14ac:dyDescent="0.25">
      <c r="A35" s="27">
        <v>1</v>
      </c>
      <c r="B35" s="19" t="s">
        <v>44</v>
      </c>
      <c r="C35" s="21" t="s">
        <v>43</v>
      </c>
      <c r="D35" s="20">
        <v>383</v>
      </c>
      <c r="E35" s="18" t="s">
        <v>48</v>
      </c>
      <c r="F35" s="50" t="s">
        <v>65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>
        <v>20</v>
      </c>
      <c r="N35" s="26">
        <v>20</v>
      </c>
      <c r="O35" s="26">
        <v>20</v>
      </c>
      <c r="P35" s="26">
        <v>20</v>
      </c>
      <c r="Q35" s="26">
        <v>20</v>
      </c>
      <c r="R35" s="26">
        <v>20</v>
      </c>
      <c r="S35" s="35">
        <f>SUM(G35:R35)</f>
        <v>240</v>
      </c>
      <c r="T35" s="26">
        <v>32</v>
      </c>
      <c r="U35" s="26">
        <v>32</v>
      </c>
      <c r="V35" s="26">
        <v>32</v>
      </c>
      <c r="W35" s="26">
        <v>32</v>
      </c>
      <c r="X35" s="26">
        <v>32</v>
      </c>
      <c r="Y35" s="26">
        <v>32</v>
      </c>
      <c r="Z35" s="26">
        <v>32</v>
      </c>
      <c r="AA35" s="26">
        <v>32</v>
      </c>
      <c r="AB35" s="26">
        <v>32</v>
      </c>
      <c r="AC35" s="26">
        <v>32</v>
      </c>
      <c r="AD35" s="26">
        <v>32</v>
      </c>
      <c r="AE35" s="26">
        <v>31</v>
      </c>
      <c r="AF35" s="35">
        <f t="shared" ref="AF35" si="0">SUM(T35:AE35)</f>
        <v>383</v>
      </c>
      <c r="AG35" s="22">
        <v>98741.97</v>
      </c>
      <c r="AH35" s="22">
        <v>98741.97</v>
      </c>
      <c r="AI35" s="22">
        <v>98741.97</v>
      </c>
      <c r="AJ35" s="22">
        <v>98741.97</v>
      </c>
      <c r="AK35" s="22">
        <v>98741.97</v>
      </c>
      <c r="AL35" s="22">
        <v>98741.97</v>
      </c>
      <c r="AM35" s="22">
        <v>98741.97</v>
      </c>
      <c r="AN35" s="22">
        <v>98741.97</v>
      </c>
      <c r="AO35" s="22">
        <v>98741.97</v>
      </c>
      <c r="AP35" s="22">
        <v>98741.97</v>
      </c>
      <c r="AQ35" s="22">
        <v>98741.97</v>
      </c>
      <c r="AR35" s="22">
        <v>98741.93</v>
      </c>
      <c r="AS35" s="17">
        <f t="shared" ref="AS35" si="1">SUM(AG35:AR35)</f>
        <v>1184903.5999999999</v>
      </c>
    </row>
    <row r="36" spans="1:48" ht="24.75" customHeight="1" x14ac:dyDescent="0.25">
      <c r="A36" s="73" t="s">
        <v>45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5"/>
      <c r="AS36" s="43">
        <f>SUM(AS35)</f>
        <v>1184903.5999999999</v>
      </c>
    </row>
    <row r="37" spans="1:48" ht="24.75" customHeight="1" x14ac:dyDescent="0.25">
      <c r="A37" s="73" t="s">
        <v>47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5"/>
      <c r="AS37" s="43">
        <f>SUM(AS36)</f>
        <v>1184903.5999999999</v>
      </c>
    </row>
    <row r="38" spans="1:48" s="2" customFormat="1" ht="25.5" customHeight="1" thickBot="1" x14ac:dyDescent="0.25">
      <c r="A38" s="29"/>
      <c r="B38" s="30"/>
      <c r="C38" s="31"/>
      <c r="D38" s="32"/>
      <c r="E38" s="33"/>
      <c r="F38" s="34"/>
      <c r="G38" s="133" t="s">
        <v>58</v>
      </c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44">
        <f>SUM(AS37)</f>
        <v>1184903.5999999999</v>
      </c>
      <c r="AU38" s="4"/>
      <c r="AV38" s="5"/>
    </row>
    <row r="39" spans="1:48" s="2" customFormat="1" ht="15" customHeight="1" x14ac:dyDescent="0.2">
      <c r="A39" s="7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6"/>
      <c r="R39" s="6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24"/>
      <c r="AU39" s="4"/>
      <c r="AV39" s="5"/>
    </row>
    <row r="40" spans="1:48" s="2" customFormat="1" ht="6.7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14.25" x14ac:dyDescent="0.2">
      <c r="A41" s="3"/>
      <c r="B41" s="121" t="s">
        <v>67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28"/>
      <c r="AU41" s="4"/>
    </row>
    <row r="42" spans="1:48" ht="11.25" customHeight="1" x14ac:dyDescent="0.25"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6"/>
    </row>
    <row r="43" spans="1:48" ht="11.2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  <row r="77" spans="2:28" x14ac:dyDescent="0.25"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3"/>
    </row>
    <row r="78" spans="2:28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3"/>
    </row>
    <row r="79" spans="2:28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3"/>
    </row>
    <row r="80" spans="2:28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3"/>
    </row>
    <row r="81" spans="1:28" x14ac:dyDescent="0.25"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3"/>
    </row>
    <row r="82" spans="1:28" ht="26.25" x14ac:dyDescent="0.25">
      <c r="A82" s="144" t="s">
        <v>68</v>
      </c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</row>
    <row r="83" spans="1:28" x14ac:dyDescent="0.25">
      <c r="A83" s="146" t="s">
        <v>19</v>
      </c>
      <c r="B83" s="147" t="s">
        <v>69</v>
      </c>
      <c r="C83" s="148" t="s">
        <v>70</v>
      </c>
      <c r="D83" s="149"/>
      <c r="E83" s="150"/>
      <c r="F83" s="148" t="s">
        <v>71</v>
      </c>
      <c r="G83" s="149"/>
      <c r="H83" s="149"/>
      <c r="I83" s="149"/>
      <c r="J83" s="149"/>
      <c r="K83" s="149"/>
      <c r="L83" s="149"/>
      <c r="M83" s="149"/>
      <c r="N83" s="149"/>
      <c r="O83" s="150"/>
      <c r="P83" s="151" t="s">
        <v>72</v>
      </c>
      <c r="Q83" s="152"/>
      <c r="R83" s="152"/>
      <c r="S83" s="152"/>
      <c r="T83" s="153"/>
    </row>
    <row r="84" spans="1:28" x14ac:dyDescent="0.25">
      <c r="A84" s="154"/>
      <c r="B84" s="155"/>
      <c r="C84" s="156" t="s">
        <v>28</v>
      </c>
      <c r="D84" s="156" t="s">
        <v>73</v>
      </c>
      <c r="E84" s="156" t="s">
        <v>74</v>
      </c>
      <c r="F84" s="155" t="s">
        <v>75</v>
      </c>
      <c r="G84" s="157" t="s">
        <v>76</v>
      </c>
      <c r="H84" s="158"/>
      <c r="I84" s="158"/>
      <c r="J84" s="159"/>
      <c r="K84" s="157" t="s">
        <v>77</v>
      </c>
      <c r="L84" s="158"/>
      <c r="M84" s="158"/>
      <c r="N84" s="158"/>
      <c r="O84" s="159"/>
      <c r="P84" s="160"/>
      <c r="Q84" s="161"/>
      <c r="R84" s="161"/>
      <c r="S84" s="161"/>
      <c r="T84" s="162"/>
    </row>
    <row r="85" spans="1:28" ht="31.5" customHeight="1" x14ac:dyDescent="0.25">
      <c r="A85" s="163"/>
      <c r="B85" s="164"/>
      <c r="C85" s="90"/>
      <c r="D85" s="90"/>
      <c r="E85" s="90"/>
      <c r="F85" s="164"/>
      <c r="G85" s="165"/>
      <c r="H85" s="166"/>
      <c r="I85" s="166"/>
      <c r="J85" s="167"/>
      <c r="K85" s="165"/>
      <c r="L85" s="166"/>
      <c r="M85" s="166"/>
      <c r="N85" s="166"/>
      <c r="O85" s="167"/>
      <c r="P85" s="56"/>
      <c r="Q85" s="57"/>
      <c r="R85" s="57"/>
      <c r="S85" s="57"/>
      <c r="T85" s="58"/>
    </row>
    <row r="86" spans="1:28" ht="60" customHeight="1" x14ac:dyDescent="0.25">
      <c r="A86" s="168">
        <v>1</v>
      </c>
      <c r="B86" s="169" t="s">
        <v>44</v>
      </c>
      <c r="C86" s="21" t="s">
        <v>43</v>
      </c>
      <c r="D86" s="170">
        <v>383</v>
      </c>
      <c r="E86" s="171">
        <v>383</v>
      </c>
      <c r="F86" s="172">
        <v>1181903.6000000001</v>
      </c>
      <c r="G86" s="173">
        <v>1184903.6000000001</v>
      </c>
      <c r="H86" s="174"/>
      <c r="I86" s="174"/>
      <c r="J86" s="175"/>
      <c r="K86" s="173">
        <f>G86-F86</f>
        <v>3000</v>
      </c>
      <c r="L86" s="174"/>
      <c r="M86" s="174"/>
      <c r="N86" s="174"/>
      <c r="O86" s="175"/>
      <c r="P86" s="148" t="s">
        <v>78</v>
      </c>
      <c r="Q86" s="149"/>
      <c r="R86" s="149"/>
      <c r="S86" s="149"/>
      <c r="T86" s="150"/>
    </row>
    <row r="87" spans="1:28" x14ac:dyDescent="0.25">
      <c r="A87" s="176" t="s">
        <v>79</v>
      </c>
      <c r="B87" s="176"/>
      <c r="C87" s="176"/>
      <c r="D87" s="176"/>
      <c r="E87" s="176"/>
      <c r="F87" s="177">
        <f>SUM(F86:F86)</f>
        <v>1181903.6000000001</v>
      </c>
      <c r="G87" s="178">
        <f>SUM(G86:J86)</f>
        <v>1184903.6000000001</v>
      </c>
      <c r="H87" s="179"/>
      <c r="I87" s="179"/>
      <c r="J87" s="179"/>
      <c r="K87" s="180">
        <f>SUM(K86:O86)</f>
        <v>3000</v>
      </c>
      <c r="L87" s="181"/>
      <c r="M87" s="181"/>
      <c r="N87" s="181"/>
      <c r="O87" s="182"/>
      <c r="P87" s="183"/>
      <c r="Q87" s="184"/>
      <c r="R87" s="184"/>
      <c r="S87" s="184"/>
      <c r="T87" s="185"/>
    </row>
  </sheetData>
  <mergeCells count="82">
    <mergeCell ref="G86:J86"/>
    <mergeCell ref="K86:O86"/>
    <mergeCell ref="P86:T86"/>
    <mergeCell ref="A87:E87"/>
    <mergeCell ref="G87:J87"/>
    <mergeCell ref="K87:O87"/>
    <mergeCell ref="P87:T87"/>
    <mergeCell ref="A82:T82"/>
    <mergeCell ref="A83:A85"/>
    <mergeCell ref="B83:B85"/>
    <mergeCell ref="C83:E83"/>
    <mergeCell ref="F83:O83"/>
    <mergeCell ref="P83:T85"/>
    <mergeCell ref="C84:C85"/>
    <mergeCell ref="D84:D85"/>
    <mergeCell ref="E84:E85"/>
    <mergeCell ref="F84:F85"/>
    <mergeCell ref="G84:J85"/>
    <mergeCell ref="K84:O85"/>
    <mergeCell ref="R10:U10"/>
    <mergeCell ref="C11:Q11"/>
    <mergeCell ref="R11:U11"/>
    <mergeCell ref="B12:Q12"/>
    <mergeCell ref="R12:U12"/>
    <mergeCell ref="B10:B11"/>
    <mergeCell ref="A6:AS6"/>
    <mergeCell ref="AC10:AS10"/>
    <mergeCell ref="B7:D7"/>
    <mergeCell ref="B41:AB42"/>
    <mergeCell ref="A37:AR37"/>
    <mergeCell ref="A24:AS24"/>
    <mergeCell ref="A23:AS23"/>
    <mergeCell ref="A26:B26"/>
    <mergeCell ref="C26:AS26"/>
    <mergeCell ref="C28:AS28"/>
    <mergeCell ref="A28:B28"/>
    <mergeCell ref="C30:AS30"/>
    <mergeCell ref="A30:B30"/>
    <mergeCell ref="C27:AS27"/>
    <mergeCell ref="G38:AR38"/>
    <mergeCell ref="A29:B29"/>
    <mergeCell ref="AC11:AS11"/>
    <mergeCell ref="W10:AB10"/>
    <mergeCell ref="W11:AB11"/>
    <mergeCell ref="C10:Q10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36:AR36"/>
    <mergeCell ref="D33:D34"/>
    <mergeCell ref="G13:M13"/>
    <mergeCell ref="G14:M14"/>
    <mergeCell ref="N13:S13"/>
    <mergeCell ref="A15:AS15"/>
    <mergeCell ref="C29:AS29"/>
    <mergeCell ref="A32:AS32"/>
    <mergeCell ref="AG33:AS33"/>
    <mergeCell ref="C33:C34"/>
    <mergeCell ref="A25:AS25"/>
    <mergeCell ref="A21:AS21"/>
    <mergeCell ref="A20:AS20"/>
    <mergeCell ref="A19:AS19"/>
    <mergeCell ref="F33:F34"/>
    <mergeCell ref="E33:E34"/>
    <mergeCell ref="T33:AF33"/>
    <mergeCell ref="A33:A34"/>
    <mergeCell ref="G33:S33"/>
    <mergeCell ref="B33:B34"/>
    <mergeCell ref="A16:AS16"/>
    <mergeCell ref="A22:AS22"/>
    <mergeCell ref="A27:B27"/>
    <mergeCell ref="A18:AS18"/>
    <mergeCell ref="A17:AS17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5</vt:lpstr>
      <vt:lpstr>'POA 5'!Área_de_impresión</vt:lpstr>
      <vt:lpstr>'POA 5'!Títulos_a_imprimir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2024-10-27T21:48:23Z</dcterms:modified>
</cp:coreProperties>
</file>