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5 POA final\"/>
    </mc:Choice>
  </mc:AlternateContent>
  <bookViews>
    <workbookView xWindow="0" yWindow="0" windowWidth="19440" windowHeight="9330"/>
  </bookViews>
  <sheets>
    <sheet name="POA 24" sheetId="1" r:id="rId1"/>
  </sheets>
  <definedNames>
    <definedName name="_xlnm.Print_Area" localSheetId="0">'POA 24'!$A$1:$AS$49</definedName>
    <definedName name="_xlnm.Print_Titles" localSheetId="0">'POA 24'!$1:$5</definedName>
  </definedNames>
  <calcPr calcId="152511"/>
</workbook>
</file>

<file path=xl/calcChain.xml><?xml version="1.0" encoding="utf-8"?>
<calcChain xmlns="http://schemas.openxmlformats.org/spreadsheetml/2006/main">
  <c r="AS36" i="1" l="1"/>
  <c r="AF36" i="1"/>
  <c r="S36" i="1"/>
  <c r="AS35" i="1"/>
  <c r="AF35" i="1"/>
  <c r="S35" i="1"/>
  <c r="AS37" i="1" l="1"/>
  <c r="AS38" i="1" s="1"/>
  <c r="AS39" i="1" s="1"/>
  <c r="E11" i="1" l="1"/>
  <c r="R11" i="1" s="1"/>
  <c r="R12" i="1" s="1"/>
</calcChain>
</file>

<file path=xl/sharedStrings.xml><?xml version="1.0" encoding="utf-8"?>
<sst xmlns="http://schemas.openxmlformats.org/spreadsheetml/2006/main" count="100" uniqueCount="70">
  <si>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</si>
  <si>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</si>
  <si>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</si>
  <si>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</si>
  <si>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</si>
  <si>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</si>
  <si>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</si>
  <si>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</si>
  <si>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</si>
  <si>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</si>
  <si>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</si>
  <si>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</si>
  <si>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</si>
  <si>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</si>
  <si>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</si>
  <si>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</si>
  <si>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</si>
  <si>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</si>
  <si>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</si>
  <si>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</si>
  <si>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</si>
  <si>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</si>
  <si>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</si>
  <si>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</si>
  <si>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</si>
  <si>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</si>
  <si>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</si>
  <si>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</si>
  <si>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</si>
  <si>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</si>
  <si>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</si>
  <si>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</si>
  <si>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Capacitaciones</t>
  </si>
  <si>
    <t>Documento</t>
  </si>
  <si>
    <t>H. AYUNTAMIENTO CONSTITUCIONAL DE JOSÉ JOAQUÍN DE HERRERA, GUERRERO.</t>
  </si>
  <si>
    <t>PROYECTOS:</t>
  </si>
  <si>
    <t>PROGRAMAS:</t>
  </si>
  <si>
    <t>3.2. Agropecuaria, silvicultura, pesca y caza.</t>
  </si>
  <si>
    <t>3. Desarrollo Económico.</t>
  </si>
  <si>
    <t>3.2.1 Agropecuaria</t>
  </si>
  <si>
    <t>DIRECCIÓN DE DESARROLLO RURAL.</t>
  </si>
  <si>
    <t>ASIGNACIÓN PRESUPUESTAL:</t>
  </si>
  <si>
    <t>FONDO GENERAL DE PARTICIPACIONES</t>
  </si>
  <si>
    <t>TOTAL DIAS</t>
  </si>
  <si>
    <t>CLASIFICACIÓN PROGRAMATICA</t>
  </si>
  <si>
    <t>600 productores</t>
  </si>
  <si>
    <t>FUENTES DE FINANCIAMIENTO:</t>
  </si>
  <si>
    <t>Dirección de Desarrollo Rural.</t>
  </si>
  <si>
    <t>subtotal:</t>
  </si>
  <si>
    <t>SUBTOTAL DIRECCIÓN DE DESARROLLO RURAL:</t>
  </si>
  <si>
    <t>SUBTOTAL FONDO GENERAL DE PARTICIPACIONES:</t>
  </si>
  <si>
    <t>VINCULACION AL PLAN MUNICIPAL DE DESARROLLO  2021 - 2024.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</si>
  <si>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PROSPERO Y DE FINANZAS SANAS.</t>
    </r>
  </si>
  <si>
    <t>Desarrollar una economía responsable fortaleciendo el Manejo de los Recursos del Municipio y el Impulso a las Actividades Productivas.</t>
  </si>
  <si>
    <t xml:space="preserve">FONDO GENERAL DE PARTICIPACIONES.       </t>
  </si>
  <si>
    <t>TOTAL DEL PROGRAMA 24. PRODUCCIÓN GANADERA PARA EL DESARROLLO ECONÓMICO:</t>
  </si>
  <si>
    <t>24.1.1 Capacitar a productores ganaderos.</t>
  </si>
  <si>
    <t xml:space="preserve">                                  24. Producción Ganadera para el Desarrollo Económico.                                     </t>
  </si>
  <si>
    <t>24.1 Tecnificación Ganadera.</t>
  </si>
  <si>
    <t>Integración de padron de productores ganaderos.</t>
  </si>
  <si>
    <t>Realizar Capacitaciónes técnicas a productores ganaderos.</t>
  </si>
  <si>
    <t>EJE 2. DESARROLLO ECONÓMICO SOSTENIBLE</t>
  </si>
  <si>
    <t>Objetivo 2.36 Fortalecer la actividad económica de los productores rurales, para generar bienestar y desarrollo.</t>
  </si>
  <si>
    <t xml:space="preserve">2.36.1 Promover la inclusión de los productores rurales de pequeña y mediana escala para un desarrollo regional.
</t>
  </si>
  <si>
    <t>2.36.1.1 Facilitar a través de la banca, el otorgamiento de créditos con fondos de garantía líquida para estimular las actividades productivas y generar bienestar rural.
2.36.1.2 Impulsar la asociatividad campesina y rural.
2.36.1.3 Impulsar sistemas integrales de acompañamiento técnico y asesoría especializada para productores.                                                                                                                                                                                                                                                2.36.1.6 Promover la creación de redes de innovación de las y los productores agropecuarios y acuícola pesquero de pequeña y mediana escala.
2.36.1.7 Impulsar el desarrollo de capacidades para el rescate y la comercialización de productos locales y tradicionales.
2.36.1.8 Fomentar empresas sociales, ejidales y cooperativas dedicadas a la actividad agroalimentaria, pesquera y acuícola.
2.36.1.4 Diseñar un esquema de comercialización de productos con potencialidad de exportación a mercados nacionales e internacionales.</t>
  </si>
  <si>
    <t>ALINEACIÓN AL PLAN ESTATAL DE DESARROLLO  2021 - 2027.</t>
  </si>
  <si>
    <t>DDR/PGDE/004-24</t>
  </si>
  <si>
    <t>DDR/PGDE/005-24</t>
  </si>
  <si>
    <t>NOTA: El Programa 24. Producción Ganadera para el Desarrollo Económico; no presentó modificaciones.</t>
  </si>
  <si>
    <t xml:space="preserve">PROGRAMA OPERATIVO ANUAL (POA) FINAL EJERCICIO 2024.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</si>
</sst>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0.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7" fillId="0" borderId="0"/>
    <xf numFmtId="0" fontId="8" fillId="4" borderId="0" applyNumberFormat="0" applyBorder="0" applyAlignment="0" applyProtection="0"/>
  </cellStyleXfs>
  <cellXfs count="167">
    <xf numFmtId="0" fontId="0" fillId="0" borderId="0" xfId="0"/>
    <xf numFmtId="44" fontId="0" fillId="0" borderId="0" xfId="1" applyFont="1"/>
    <xf numFmtId="0" fontId="5" fillId="0" borderId="0" xfId="0" applyFont="1"/>
    <xf numFmtId="0" fontId="6" fillId="0" borderId="0" xfId="0" applyFont="1"/>
    <xf numFmtId="44" fontId="5" fillId="0" borderId="0" xfId="1" applyFont="1"/>
    <xf numFmtId="165" fontId="5" fillId="0" borderId="0" xfId="0" applyNumberFormat="1" applyFont="1"/>
    <xf numFmtId="0" fontId="9" fillId="0" borderId="0" xfId="0" applyNumberFormat="1" applyFont="1" applyFill="1" applyBorder="1" applyAlignment="1">
      <alignment vertical="center" wrapText="1"/>
    </xf>
    <xf numFmtId="164" fontId="9" fillId="0" borderId="0" xfId="0" applyNumberFormat="1" applyFont="1" applyFill="1" applyBorder="1" applyAlignment="1">
      <alignment vertical="center"/>
    </xf>
    <xf numFmtId="0" fontId="9" fillId="0" borderId="0" xfId="0" applyNumberFormat="1" applyFont="1" applyBorder="1" applyAlignment="1">
      <alignment vertical="center" wrapText="1"/>
    </xf>
    <xf numFmtId="0" fontId="11" fillId="0" borderId="0" xfId="0" applyFont="1"/>
    <xf numFmtId="44" fontId="11" fillId="0" borderId="0" xfId="1" applyFont="1"/>
    <xf numFmtId="0" fontId="0" fillId="0" borderId="0" xfId="0" applyFont="1"/>
    <xf numFmtId="0" fontId="12" fillId="0" borderId="0" xfId="0" applyFont="1" applyAlignment="1">
      <alignment vertical="center"/>
    </xf>
    <xf numFmtId="0" fontId="13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3" fillId="0" borderId="18" xfId="5" applyFont="1" applyFill="1" applyBorder="1" applyAlignment="1">
      <alignment horizontal="center" vertical="center" wrapText="1"/>
    </xf>
    <xf numFmtId="165" fontId="9" fillId="0" borderId="18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textRotation="90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9" fillId="0" borderId="6" xfId="0" applyFont="1" applyFill="1" applyBorder="1" applyAlignment="1">
      <alignment horizontal="left" vertical="center" wrapText="1"/>
    </xf>
    <xf numFmtId="3" fontId="22" fillId="0" borderId="6" xfId="0" applyNumberFormat="1" applyFont="1" applyFill="1" applyBorder="1" applyAlignment="1">
      <alignment horizontal="center" vertical="center" textRotation="90" wrapText="1"/>
    </xf>
    <xf numFmtId="0" fontId="22" fillId="0" borderId="6" xfId="0" applyFont="1" applyFill="1" applyBorder="1" applyAlignment="1">
      <alignment horizontal="center" vertical="center" wrapText="1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3" fillId="0" borderId="14" xfId="5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center" vertical="center" wrapText="1"/>
    </xf>
    <xf numFmtId="3" fontId="21" fillId="0" borderId="14" xfId="0" applyNumberFormat="1" applyFont="1" applyFill="1" applyBorder="1" applyAlignment="1">
      <alignment horizontal="center" vertical="center" textRotation="90" wrapText="1"/>
    </xf>
    <xf numFmtId="165" fontId="9" fillId="0" borderId="24" xfId="0" applyNumberFormat="1" applyFont="1" applyBorder="1" applyAlignment="1">
      <alignment vertical="center"/>
    </xf>
    <xf numFmtId="165" fontId="10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1" fontId="22" fillId="0" borderId="14" xfId="0" applyNumberFormat="1" applyFont="1" applyFill="1" applyBorder="1" applyAlignment="1">
      <alignment horizontal="center" vertical="center" textRotation="90" wrapText="1"/>
    </xf>
    <xf numFmtId="166" fontId="22" fillId="0" borderId="14" xfId="0" applyNumberFormat="1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4" xfId="0" applyNumberFormat="1" applyFont="1" applyFill="1" applyBorder="1" applyAlignment="1">
      <alignment horizontal="center" vertical="center" textRotation="90" wrapText="1"/>
    </xf>
    <xf numFmtId="0" fontId="10" fillId="0" borderId="17" xfId="0" applyNumberFormat="1" applyFont="1" applyBorder="1" applyAlignment="1">
      <alignment horizontal="center" vertical="center"/>
    </xf>
    <xf numFmtId="165" fontId="5" fillId="0" borderId="0" xfId="0" applyNumberFormat="1" applyFont="1" applyFill="1" applyBorder="1" applyAlignment="1">
      <alignment vertical="center"/>
    </xf>
    <xf numFmtId="1" fontId="10" fillId="0" borderId="25" xfId="0" applyNumberFormat="1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left" vertical="center" wrapText="1"/>
    </xf>
    <xf numFmtId="0" fontId="22" fillId="0" borderId="23" xfId="0" applyFont="1" applyFill="1" applyBorder="1" applyAlignment="1">
      <alignment horizontal="center" vertical="center" textRotation="90"/>
    </xf>
    <xf numFmtId="0" fontId="22" fillId="0" borderId="23" xfId="0" applyFont="1" applyFill="1" applyBorder="1" applyAlignment="1">
      <alignment horizontal="center" vertical="center" wrapText="1"/>
    </xf>
    <xf numFmtId="3" fontId="21" fillId="0" borderId="23" xfId="0" applyNumberFormat="1" applyFont="1" applyFill="1" applyBorder="1" applyAlignment="1">
      <alignment horizontal="center" vertical="center" textRotation="90" wrapText="1"/>
    </xf>
    <xf numFmtId="0" fontId="10" fillId="0" borderId="23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4" fillId="6" borderId="16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4" fillId="0" borderId="3" xfId="3" applyFont="1" applyFill="1" applyBorder="1" applyAlignment="1">
      <alignment horizontal="center" vertical="center"/>
    </xf>
    <xf numFmtId="0" fontId="20" fillId="0" borderId="16" xfId="3" applyFont="1" applyFill="1" applyBorder="1" applyAlignment="1">
      <alignment horizontal="center" vertical="center"/>
    </xf>
    <xf numFmtId="0" fontId="14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 textRotation="90" wrapText="1"/>
    </xf>
    <xf numFmtId="165" fontId="10" fillId="0" borderId="18" xfId="0" applyNumberFormat="1" applyFont="1" applyBorder="1" applyAlignment="1">
      <alignment vertical="center"/>
    </xf>
    <xf numFmtId="165" fontId="4" fillId="0" borderId="29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22" fillId="0" borderId="6" xfId="0" applyNumberFormat="1" applyFont="1" applyBorder="1" applyAlignment="1">
      <alignment horizontal="center" vertical="center" wrapText="1"/>
    </xf>
    <xf numFmtId="0" fontId="13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 wrapText="1"/>
    </xf>
    <xf numFmtId="0" fontId="24" fillId="0" borderId="0" xfId="3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165" fontId="9" fillId="0" borderId="0" xfId="0" applyNumberFormat="1" applyFont="1" applyBorder="1" applyAlignment="1">
      <alignment horizontal="center" vertical="center" wrapText="1"/>
    </xf>
    <xf numFmtId="165" fontId="7" fillId="0" borderId="0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18" fillId="6" borderId="15" xfId="0" applyFont="1" applyFill="1" applyBorder="1" applyAlignment="1">
      <alignment horizontal="center"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18" fillId="6" borderId="16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/>
    </xf>
    <xf numFmtId="0" fontId="17" fillId="6" borderId="4" xfId="0" applyFont="1" applyFill="1" applyBorder="1" applyAlignment="1">
      <alignment horizontal="center" vertical="center"/>
    </xf>
    <xf numFmtId="0" fontId="17" fillId="6" borderId="3" xfId="0" applyFont="1" applyFill="1" applyBorder="1" applyAlignment="1">
      <alignment horizontal="center" vertical="center"/>
    </xf>
    <xf numFmtId="0" fontId="14" fillId="0" borderId="2" xfId="3" applyFont="1" applyFill="1" applyBorder="1" applyAlignment="1">
      <alignment horizontal="center" vertical="center"/>
    </xf>
    <xf numFmtId="0" fontId="14" fillId="0" borderId="4" xfId="3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13" fillId="0" borderId="6" xfId="3" applyFont="1" applyFill="1" applyBorder="1" applyAlignment="1">
      <alignment horizontal="center" vertical="center"/>
    </xf>
    <xf numFmtId="0" fontId="13" fillId="0" borderId="6" xfId="3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left"/>
    </xf>
    <xf numFmtId="0" fontId="4" fillId="7" borderId="6" xfId="0" applyFont="1" applyFill="1" applyBorder="1" applyAlignment="1">
      <alignment horizontal="left" vertical="center"/>
    </xf>
    <xf numFmtId="0" fontId="14" fillId="7" borderId="8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left" vertical="center" wrapText="1"/>
    </xf>
    <xf numFmtId="0" fontId="4" fillId="7" borderId="4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5" fontId="4" fillId="6" borderId="2" xfId="0" applyNumberFormat="1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165" fontId="4" fillId="0" borderId="12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8" fillId="6" borderId="26" xfId="0" applyFont="1" applyFill="1" applyBorder="1" applyAlignment="1">
      <alignment horizontal="center" vertical="center"/>
    </xf>
    <xf numFmtId="0" fontId="18" fillId="6" borderId="27" xfId="0" applyFont="1" applyFill="1" applyBorder="1" applyAlignment="1">
      <alignment horizontal="center" vertical="center"/>
    </xf>
    <xf numFmtId="0" fontId="18" fillId="6" borderId="28" xfId="0" applyFont="1" applyFill="1" applyBorder="1" applyAlignment="1">
      <alignment horizontal="center" vertical="center"/>
    </xf>
    <xf numFmtId="0" fontId="13" fillId="0" borderId="8" xfId="5" applyFont="1" applyFill="1" applyBorder="1" applyAlignment="1">
      <alignment horizontal="center" vertical="center" wrapText="1"/>
    </xf>
    <xf numFmtId="0" fontId="13" fillId="0" borderId="10" xfId="5" applyFont="1" applyFill="1" applyBorder="1" applyAlignment="1">
      <alignment horizontal="center" vertical="center" wrapText="1"/>
    </xf>
    <xf numFmtId="0" fontId="13" fillId="0" borderId="20" xfId="5" applyFont="1" applyFill="1" applyBorder="1" applyAlignment="1">
      <alignment horizontal="center" vertical="center" wrapText="1"/>
    </xf>
    <xf numFmtId="0" fontId="13" fillId="0" borderId="9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wrapText="1"/>
    </xf>
    <xf numFmtId="0" fontId="13" fillId="0" borderId="21" xfId="5" applyFont="1" applyFill="1" applyBorder="1" applyAlignment="1">
      <alignment horizontal="center" vertical="center" wrapText="1"/>
    </xf>
    <xf numFmtId="0" fontId="13" fillId="0" borderId="14" xfId="5" applyFont="1" applyFill="1" applyBorder="1" applyAlignment="1">
      <alignment horizontal="center" vertical="center" wrapText="1"/>
    </xf>
    <xf numFmtId="0" fontId="13" fillId="0" borderId="22" xfId="5" applyFont="1" applyFill="1" applyBorder="1" applyAlignment="1">
      <alignment horizontal="center" vertical="center" wrapText="1"/>
    </xf>
    <xf numFmtId="0" fontId="15" fillId="0" borderId="14" xfId="5" applyFont="1" applyFill="1" applyBorder="1" applyAlignment="1">
      <alignment horizontal="center" vertical="center" textRotation="90" wrapText="1"/>
    </xf>
    <xf numFmtId="0" fontId="15" fillId="0" borderId="5" xfId="5" applyFont="1" applyFill="1" applyBorder="1" applyAlignment="1">
      <alignment horizontal="center" vertical="center" textRotation="90" wrapText="1"/>
    </xf>
    <xf numFmtId="0" fontId="13" fillId="0" borderId="14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4" fillId="5" borderId="11" xfId="0" applyFont="1" applyFill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3" fillId="0" borderId="14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4" fontId="4" fillId="0" borderId="23" xfId="0" applyNumberFormat="1" applyFont="1" applyFill="1" applyBorder="1" applyAlignment="1">
      <alignment horizontal="center" vertical="center" wrapText="1"/>
    </xf>
    <xf numFmtId="49" fontId="10" fillId="0" borderId="1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666751</xdr:colOff>
      <xdr:row>41</xdr:row>
      <xdr:rowOff>39844</xdr:rowOff>
    </xdr:from>
    <xdr:to>
      <xdr:col>44</xdr:col>
      <xdr:colOff>678657</xdr:colOff>
      <xdr:row>48</xdr:row>
      <xdr:rowOff>95249</xdr:rowOff>
    </xdr:to>
    <xdr:grpSp>
      <xdr:nvGrpSpPr>
        <xdr:cNvPr id="2" name="Grupo 1"/>
        <xdr:cNvGrpSpPr/>
      </xdr:nvGrpSpPr>
      <xdr:grpSpPr>
        <a:xfrm>
          <a:off x="988220" y="14184469"/>
          <a:ext cx="14335125" cy="1257936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9617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95250</xdr:colOff>
      <xdr:row>0</xdr:row>
      <xdr:rowOff>0</xdr:rowOff>
    </xdr:from>
    <xdr:to>
      <xdr:col>44</xdr:col>
      <xdr:colOff>178594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39750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49"/>
  <sheetViews>
    <sheetView tabSelected="1" view="pageBreakPreview" zoomScale="80" zoomScaleSheetLayoutView="80" workbookViewId="0">
      <selection activeCell="A18" sqref="A18:AS18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570312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07" t="s">
        <v>34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7"/>
      <c r="AS1" s="107"/>
    </row>
    <row r="2" spans="1:47" ht="11.25" customHeight="1" x14ac:dyDescent="0.25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</row>
    <row r="3" spans="1:47" ht="19.5" customHeight="1" x14ac:dyDescent="0.25">
      <c r="A3" s="109" t="s">
        <v>69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</row>
    <row r="4" spans="1:47" ht="11.25" customHeight="1" x14ac:dyDescent="0.2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</row>
    <row r="5" spans="1:47" ht="12" customHeight="1" x14ac:dyDescent="0.25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</row>
    <row r="6" spans="1:47" ht="8.25" customHeight="1" x14ac:dyDescent="0.25">
      <c r="A6" s="136"/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7"/>
      <c r="AS6" s="138"/>
    </row>
    <row r="7" spans="1:47" ht="19.5" customHeight="1" x14ac:dyDescent="0.25">
      <c r="A7" s="47"/>
      <c r="B7" s="100" t="s">
        <v>26</v>
      </c>
      <c r="C7" s="100"/>
      <c r="D7" s="100"/>
      <c r="E7" s="100" t="s">
        <v>40</v>
      </c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47"/>
      <c r="W7" s="102" t="s">
        <v>21</v>
      </c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49"/>
      <c r="AU7" s="48"/>
    </row>
    <row r="8" spans="1:47" ht="45" customHeight="1" x14ac:dyDescent="0.25">
      <c r="A8" s="47"/>
      <c r="B8" s="101" t="s">
        <v>46</v>
      </c>
      <c r="C8" s="101"/>
      <c r="D8" s="101"/>
      <c r="E8" s="104" t="s">
        <v>54</v>
      </c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6"/>
      <c r="V8" s="47"/>
      <c r="W8" s="98" t="s">
        <v>13</v>
      </c>
      <c r="X8" s="98"/>
      <c r="Y8" s="98"/>
      <c r="Z8" s="98"/>
      <c r="AA8" s="98"/>
      <c r="AB8" s="98"/>
      <c r="AC8" s="88" t="s">
        <v>38</v>
      </c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52"/>
      <c r="AU8" s="50"/>
    </row>
    <row r="9" spans="1:47" ht="19.5" customHeight="1" x14ac:dyDescent="0.25">
      <c r="A9" s="47"/>
      <c r="B9" s="90" t="s">
        <v>41</v>
      </c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2"/>
      <c r="V9" s="47"/>
      <c r="W9" s="98" t="s">
        <v>14</v>
      </c>
      <c r="X9" s="98"/>
      <c r="Y9" s="98"/>
      <c r="Z9" s="98"/>
      <c r="AA9" s="98"/>
      <c r="AB9" s="98"/>
      <c r="AC9" s="88" t="s">
        <v>37</v>
      </c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52"/>
      <c r="AU9" s="50"/>
    </row>
    <row r="10" spans="1:47" ht="19.5" customHeight="1" x14ac:dyDescent="0.25">
      <c r="A10" s="47"/>
      <c r="B10" s="126" t="s">
        <v>42</v>
      </c>
      <c r="C10" s="127"/>
      <c r="D10" s="128"/>
      <c r="E10" s="120" t="s">
        <v>47</v>
      </c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2"/>
      <c r="R10" s="123" t="s">
        <v>48</v>
      </c>
      <c r="S10" s="124"/>
      <c r="T10" s="124"/>
      <c r="U10" s="125"/>
      <c r="V10" s="47"/>
      <c r="W10" s="98" t="s">
        <v>17</v>
      </c>
      <c r="X10" s="98"/>
      <c r="Y10" s="98"/>
      <c r="Z10" s="98"/>
      <c r="AA10" s="98"/>
      <c r="AB10" s="98"/>
      <c r="AC10" s="88" t="s">
        <v>39</v>
      </c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52"/>
      <c r="AU10" s="50"/>
    </row>
    <row r="11" spans="1:47" ht="27" customHeight="1" x14ac:dyDescent="0.25">
      <c r="A11" s="47"/>
      <c r="B11" s="129"/>
      <c r="C11" s="130"/>
      <c r="D11" s="131"/>
      <c r="E11" s="132">
        <f>AS38</f>
        <v>148463.22999999998</v>
      </c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4"/>
      <c r="R11" s="135">
        <f>SUM(E11)</f>
        <v>148463.22999999998</v>
      </c>
      <c r="S11" s="124"/>
      <c r="T11" s="124"/>
      <c r="U11" s="125"/>
      <c r="V11" s="47"/>
      <c r="W11" s="99" t="s">
        <v>44</v>
      </c>
      <c r="X11" s="99"/>
      <c r="Y11" s="99"/>
      <c r="Z11" s="99"/>
      <c r="AA11" s="99"/>
      <c r="AB11" s="99"/>
      <c r="AC11" s="96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T11" s="53"/>
      <c r="AU11" s="51"/>
    </row>
    <row r="12" spans="1:47" ht="27" customHeight="1" x14ac:dyDescent="0.25">
      <c r="A12" s="57"/>
      <c r="B12" s="93" t="s">
        <v>55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5"/>
      <c r="R12" s="113">
        <f>R11+R9</f>
        <v>148463.22999999998</v>
      </c>
      <c r="S12" s="114"/>
      <c r="T12" s="114"/>
      <c r="U12" s="115"/>
      <c r="V12" s="57"/>
      <c r="W12" s="59"/>
      <c r="X12" s="59"/>
      <c r="Y12" s="59"/>
      <c r="Z12" s="59"/>
      <c r="AA12" s="59"/>
      <c r="AB12" s="59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</row>
    <row r="13" spans="1:47" ht="27" customHeight="1" x14ac:dyDescent="0.25">
      <c r="A13" s="57"/>
      <c r="B13" s="66"/>
      <c r="C13" s="66"/>
      <c r="D13" s="66"/>
      <c r="E13" s="116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8"/>
      <c r="S13" s="119"/>
      <c r="T13" s="119"/>
      <c r="U13" s="119"/>
      <c r="V13" s="57"/>
      <c r="W13" s="59"/>
      <c r="X13" s="59"/>
      <c r="Y13" s="59"/>
      <c r="Z13" s="59"/>
      <c r="AA13" s="59"/>
      <c r="AB13" s="59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</row>
    <row r="14" spans="1:47" ht="27" customHeight="1" x14ac:dyDescent="0.25">
      <c r="A14" s="57"/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1"/>
      <c r="S14" s="112"/>
      <c r="T14" s="112"/>
      <c r="U14" s="112"/>
      <c r="V14" s="57"/>
      <c r="W14" s="59"/>
      <c r="X14" s="59"/>
      <c r="Y14" s="59"/>
      <c r="Z14" s="59"/>
      <c r="AA14" s="59"/>
      <c r="AB14" s="59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</row>
    <row r="15" spans="1:47" ht="12" customHeight="1" x14ac:dyDescent="0.25">
      <c r="A15" s="108"/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108"/>
      <c r="AN15" s="108"/>
      <c r="AO15" s="108"/>
      <c r="AP15" s="108"/>
      <c r="AQ15" s="108"/>
      <c r="AR15" s="108"/>
      <c r="AS15" s="108"/>
    </row>
    <row r="16" spans="1:47" ht="30" customHeight="1" x14ac:dyDescent="0.25">
      <c r="A16" s="85" t="s">
        <v>65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7"/>
    </row>
    <row r="17" spans="1:47" s="9" customFormat="1" ht="20.100000000000001" customHeight="1" x14ac:dyDescent="0.25">
      <c r="A17" s="70" t="s">
        <v>16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2"/>
      <c r="AU17" s="10"/>
    </row>
    <row r="18" spans="1:47" s="11" customFormat="1" ht="30" customHeight="1" x14ac:dyDescent="0.25">
      <c r="A18" s="67" t="s">
        <v>61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9"/>
      <c r="AU18" s="1"/>
    </row>
    <row r="19" spans="1:47" s="11" customFormat="1" ht="20.100000000000001" customHeight="1" x14ac:dyDescent="0.25">
      <c r="A19" s="70" t="s">
        <v>15</v>
      </c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2"/>
      <c r="AU19" s="1"/>
    </row>
    <row r="20" spans="1:47" s="11" customFormat="1" ht="30" customHeight="1" x14ac:dyDescent="0.25">
      <c r="A20" s="67" t="s">
        <v>62</v>
      </c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9"/>
      <c r="AU20" s="1"/>
    </row>
    <row r="21" spans="1:47" s="11" customFormat="1" ht="20.100000000000001" customHeight="1" x14ac:dyDescent="0.25">
      <c r="A21" s="70" t="s">
        <v>22</v>
      </c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2"/>
      <c r="AU21" s="1"/>
    </row>
    <row r="22" spans="1:47" s="11" customFormat="1" ht="30" customHeight="1" x14ac:dyDescent="0.25">
      <c r="A22" s="67" t="s">
        <v>63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9"/>
      <c r="AU22" s="1"/>
    </row>
    <row r="23" spans="1:47" s="11" customFormat="1" ht="20.100000000000001" customHeight="1" x14ac:dyDescent="0.25">
      <c r="A23" s="70" t="s">
        <v>20</v>
      </c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2"/>
      <c r="AU23" s="1"/>
    </row>
    <row r="24" spans="1:47" s="11" customFormat="1" ht="113.25" customHeight="1" x14ac:dyDescent="0.25">
      <c r="A24" s="67" t="s">
        <v>64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9"/>
      <c r="AU24" s="1"/>
    </row>
    <row r="25" spans="1:47" s="11" customFormat="1" ht="30" customHeight="1" x14ac:dyDescent="0.25">
      <c r="A25" s="82" t="s">
        <v>51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4"/>
      <c r="AU25" s="1"/>
    </row>
    <row r="26" spans="1:47" s="11" customFormat="1" ht="30" customHeight="1" x14ac:dyDescent="0.25">
      <c r="A26" s="67" t="s">
        <v>23</v>
      </c>
      <c r="B26" s="78"/>
      <c r="C26" s="79" t="s">
        <v>52</v>
      </c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80"/>
      <c r="AQ26" s="80"/>
      <c r="AR26" s="80"/>
      <c r="AS26" s="81"/>
      <c r="AU26" s="1"/>
    </row>
    <row r="27" spans="1:47" s="11" customFormat="1" ht="30" customHeight="1" x14ac:dyDescent="0.25">
      <c r="A27" s="67" t="s">
        <v>24</v>
      </c>
      <c r="B27" s="78"/>
      <c r="C27" s="79" t="s">
        <v>53</v>
      </c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  <c r="AJ27" s="80"/>
      <c r="AK27" s="80"/>
      <c r="AL27" s="80"/>
      <c r="AM27" s="80"/>
      <c r="AN27" s="80"/>
      <c r="AO27" s="80"/>
      <c r="AP27" s="80"/>
      <c r="AQ27" s="80"/>
      <c r="AR27" s="80"/>
      <c r="AS27" s="81"/>
      <c r="AU27" s="1"/>
    </row>
    <row r="28" spans="1:47" s="11" customFormat="1" ht="30" customHeight="1" x14ac:dyDescent="0.25">
      <c r="A28" s="76" t="s">
        <v>25</v>
      </c>
      <c r="B28" s="77"/>
      <c r="C28" s="73" t="s">
        <v>56</v>
      </c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5"/>
      <c r="AU28" s="1"/>
    </row>
    <row r="29" spans="1:47" s="11" customFormat="1" ht="30" customHeight="1" x14ac:dyDescent="0.25">
      <c r="A29" s="67" t="s">
        <v>36</v>
      </c>
      <c r="B29" s="78"/>
      <c r="C29" s="79" t="s">
        <v>57</v>
      </c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1"/>
      <c r="AU29" s="1"/>
    </row>
    <row r="30" spans="1:47" ht="30" customHeight="1" x14ac:dyDescent="0.25">
      <c r="A30" s="76" t="s">
        <v>35</v>
      </c>
      <c r="B30" s="77"/>
      <c r="C30" s="73" t="s">
        <v>58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5"/>
    </row>
    <row r="31" spans="1:47" ht="15" customHeight="1" thickBot="1" x14ac:dyDescent="0.3">
      <c r="A31" s="61"/>
      <c r="B31" s="62"/>
      <c r="C31" s="63"/>
      <c r="D31" s="63"/>
      <c r="E31" s="63"/>
      <c r="F31" s="63"/>
      <c r="G31" s="61"/>
      <c r="H31" s="61"/>
      <c r="I31" s="61"/>
      <c r="J31" s="61"/>
      <c r="K31" s="61"/>
      <c r="L31" s="61"/>
      <c r="M31" s="61"/>
      <c r="N31" s="61"/>
      <c r="O31" s="61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5"/>
      <c r="AQ31" s="65"/>
      <c r="AR31" s="65"/>
      <c r="AS31" s="65"/>
    </row>
    <row r="32" spans="1:47" ht="23.25" customHeight="1" x14ac:dyDescent="0.25">
      <c r="A32" s="139" t="s">
        <v>31</v>
      </c>
      <c r="B32" s="140"/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1"/>
    </row>
    <row r="33" spans="1:48" ht="15" customHeight="1" x14ac:dyDescent="0.25">
      <c r="A33" s="146" t="s">
        <v>19</v>
      </c>
      <c r="B33" s="148" t="s">
        <v>12</v>
      </c>
      <c r="C33" s="150" t="s">
        <v>28</v>
      </c>
      <c r="D33" s="152" t="s">
        <v>29</v>
      </c>
      <c r="E33" s="152" t="s">
        <v>30</v>
      </c>
      <c r="F33" s="160" t="s">
        <v>27</v>
      </c>
      <c r="G33" s="142" t="s">
        <v>0</v>
      </c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S33" s="145"/>
      <c r="T33" s="142" t="s">
        <v>11</v>
      </c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  <c r="AF33" s="145"/>
      <c r="AG33" s="142" t="s">
        <v>18</v>
      </c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  <c r="AS33" s="144"/>
    </row>
    <row r="34" spans="1:48" ht="33" customHeight="1" x14ac:dyDescent="0.25">
      <c r="A34" s="147"/>
      <c r="B34" s="149"/>
      <c r="C34" s="151"/>
      <c r="D34" s="153"/>
      <c r="E34" s="162"/>
      <c r="F34" s="161"/>
      <c r="G34" s="13" t="s">
        <v>1</v>
      </c>
      <c r="H34" s="13" t="s">
        <v>2</v>
      </c>
      <c r="I34" s="13" t="s">
        <v>3</v>
      </c>
      <c r="J34" s="13" t="s">
        <v>4</v>
      </c>
      <c r="K34" s="13" t="s">
        <v>3</v>
      </c>
      <c r="L34" s="13" t="s">
        <v>5</v>
      </c>
      <c r="M34" s="13" t="s">
        <v>5</v>
      </c>
      <c r="N34" s="13" t="s">
        <v>4</v>
      </c>
      <c r="O34" s="13" t="s">
        <v>6</v>
      </c>
      <c r="P34" s="13" t="s">
        <v>7</v>
      </c>
      <c r="Q34" s="13" t="s">
        <v>8</v>
      </c>
      <c r="R34" s="13" t="s">
        <v>9</v>
      </c>
      <c r="S34" s="32" t="s">
        <v>43</v>
      </c>
      <c r="T34" s="13" t="s">
        <v>1</v>
      </c>
      <c r="U34" s="13" t="s">
        <v>2</v>
      </c>
      <c r="V34" s="13" t="s">
        <v>3</v>
      </c>
      <c r="W34" s="13" t="s">
        <v>4</v>
      </c>
      <c r="X34" s="13" t="s">
        <v>3</v>
      </c>
      <c r="Y34" s="13" t="s">
        <v>5</v>
      </c>
      <c r="Z34" s="13" t="s">
        <v>5</v>
      </c>
      <c r="AA34" s="13" t="s">
        <v>4</v>
      </c>
      <c r="AB34" s="13" t="s">
        <v>6</v>
      </c>
      <c r="AC34" s="13" t="s">
        <v>7</v>
      </c>
      <c r="AD34" s="13" t="s">
        <v>8</v>
      </c>
      <c r="AE34" s="13" t="s">
        <v>9</v>
      </c>
      <c r="AF34" s="32" t="s">
        <v>10</v>
      </c>
      <c r="AG34" s="13" t="s">
        <v>1</v>
      </c>
      <c r="AH34" s="13" t="s">
        <v>2</v>
      </c>
      <c r="AI34" s="13" t="s">
        <v>3</v>
      </c>
      <c r="AJ34" s="13" t="s">
        <v>4</v>
      </c>
      <c r="AK34" s="13" t="s">
        <v>3</v>
      </c>
      <c r="AL34" s="13" t="s">
        <v>5</v>
      </c>
      <c r="AM34" s="26" t="s">
        <v>5</v>
      </c>
      <c r="AN34" s="26" t="s">
        <v>4</v>
      </c>
      <c r="AO34" s="26" t="s">
        <v>6</v>
      </c>
      <c r="AP34" s="26" t="s">
        <v>7</v>
      </c>
      <c r="AQ34" s="26" t="s">
        <v>8</v>
      </c>
      <c r="AR34" s="26" t="s">
        <v>9</v>
      </c>
      <c r="AS34" s="17" t="s">
        <v>10</v>
      </c>
    </row>
    <row r="35" spans="1:48" ht="72.75" customHeight="1" x14ac:dyDescent="0.25">
      <c r="A35" s="37">
        <v>1</v>
      </c>
      <c r="B35" s="22" t="s">
        <v>60</v>
      </c>
      <c r="C35" s="19" t="s">
        <v>32</v>
      </c>
      <c r="D35" s="20">
        <v>12</v>
      </c>
      <c r="E35" s="21" t="s">
        <v>45</v>
      </c>
      <c r="F35" s="58" t="s">
        <v>66</v>
      </c>
      <c r="G35" s="54">
        <v>20</v>
      </c>
      <c r="H35" s="54">
        <v>20</v>
      </c>
      <c r="I35" s="35">
        <v>20</v>
      </c>
      <c r="J35" s="35">
        <v>20</v>
      </c>
      <c r="K35" s="35">
        <v>20</v>
      </c>
      <c r="L35" s="35">
        <v>20</v>
      </c>
      <c r="M35" s="54">
        <v>20</v>
      </c>
      <c r="N35" s="54">
        <v>20</v>
      </c>
      <c r="O35" s="54">
        <v>20</v>
      </c>
      <c r="P35" s="54">
        <v>20</v>
      </c>
      <c r="Q35" s="54">
        <v>20</v>
      </c>
      <c r="R35" s="54">
        <v>20</v>
      </c>
      <c r="S35" s="45">
        <f>SUM(G35:R35)</f>
        <v>240</v>
      </c>
      <c r="T35" s="20">
        <v>1</v>
      </c>
      <c r="U35" s="20">
        <v>1</v>
      </c>
      <c r="V35" s="20">
        <v>1</v>
      </c>
      <c r="W35" s="24">
        <v>1</v>
      </c>
      <c r="X35" s="20">
        <v>1</v>
      </c>
      <c r="Y35" s="24">
        <v>1</v>
      </c>
      <c r="Z35" s="20">
        <v>1</v>
      </c>
      <c r="AA35" s="24">
        <v>1</v>
      </c>
      <c r="AB35" s="20">
        <v>1</v>
      </c>
      <c r="AC35" s="24">
        <v>1</v>
      </c>
      <c r="AD35" s="20">
        <v>1</v>
      </c>
      <c r="AE35" s="24">
        <v>1</v>
      </c>
      <c r="AF35" s="45">
        <f>SUM(T35:AE35)</f>
        <v>12</v>
      </c>
      <c r="AG35" s="25">
        <v>8238.3700000000008</v>
      </c>
      <c r="AH35" s="25">
        <v>8238.3700000000008</v>
      </c>
      <c r="AI35" s="25">
        <v>8238.3700000000008</v>
      </c>
      <c r="AJ35" s="25">
        <v>8238.3700000000008</v>
      </c>
      <c r="AK35" s="25">
        <v>8238.3700000000008</v>
      </c>
      <c r="AL35" s="25">
        <v>8238.3700000000008</v>
      </c>
      <c r="AM35" s="25">
        <v>8238.3700000000008</v>
      </c>
      <c r="AN35" s="25">
        <v>8238.3700000000008</v>
      </c>
      <c r="AO35" s="25">
        <v>8238.3700000000008</v>
      </c>
      <c r="AP35" s="25">
        <v>8238.3700000000008</v>
      </c>
      <c r="AQ35" s="25">
        <v>8238.3700000000008</v>
      </c>
      <c r="AR35" s="25">
        <v>8238.3700000000008</v>
      </c>
      <c r="AS35" s="18">
        <f>SUM(AG35:AR35)</f>
        <v>98860.439999999988</v>
      </c>
    </row>
    <row r="36" spans="1:48" ht="56.25" customHeight="1" x14ac:dyDescent="0.25">
      <c r="A36" s="37">
        <v>2</v>
      </c>
      <c r="B36" s="27" t="s">
        <v>59</v>
      </c>
      <c r="C36" s="23" t="s">
        <v>33</v>
      </c>
      <c r="D36" s="28">
        <v>1</v>
      </c>
      <c r="E36" s="29" t="s">
        <v>45</v>
      </c>
      <c r="F36" s="58" t="s">
        <v>67</v>
      </c>
      <c r="G36" s="33">
        <v>20</v>
      </c>
      <c r="H36" s="33">
        <v>20</v>
      </c>
      <c r="I36" s="33">
        <v>20</v>
      </c>
      <c r="J36" s="33">
        <v>20</v>
      </c>
      <c r="K36" s="33">
        <v>20</v>
      </c>
      <c r="L36" s="33"/>
      <c r="M36" s="33"/>
      <c r="N36" s="33"/>
      <c r="O36" s="33"/>
      <c r="P36" s="33"/>
      <c r="Q36" s="33"/>
      <c r="R36" s="33"/>
      <c r="S36" s="46">
        <f t="shared" ref="S36" si="0">SUM(G36:R36)</f>
        <v>100</v>
      </c>
      <c r="T36" s="34">
        <v>0.2</v>
      </c>
      <c r="U36" s="34">
        <v>0.2</v>
      </c>
      <c r="V36" s="34">
        <v>0.2</v>
      </c>
      <c r="W36" s="34">
        <v>0.2</v>
      </c>
      <c r="X36" s="34">
        <v>0.2</v>
      </c>
      <c r="Y36" s="34"/>
      <c r="Z36" s="34"/>
      <c r="AA36" s="34"/>
      <c r="AB36" s="34"/>
      <c r="AC36" s="34"/>
      <c r="AD36" s="34"/>
      <c r="AE36" s="34"/>
      <c r="AF36" s="46">
        <f t="shared" ref="AF36" si="1">SUM(T36:AE36)</f>
        <v>1</v>
      </c>
      <c r="AG36" s="36">
        <v>9920.5499999999993</v>
      </c>
      <c r="AH36" s="36">
        <v>9920.5499999999993</v>
      </c>
      <c r="AI36" s="36">
        <v>9920.5499999999993</v>
      </c>
      <c r="AJ36" s="36">
        <v>9920.5499999999993</v>
      </c>
      <c r="AK36" s="36">
        <v>9920.59</v>
      </c>
      <c r="AL36" s="36"/>
      <c r="AM36" s="25"/>
      <c r="AN36" s="36"/>
      <c r="AO36" s="36"/>
      <c r="AP36" s="36"/>
      <c r="AQ36" s="25"/>
      <c r="AR36" s="36"/>
      <c r="AS36" s="30">
        <f t="shared" ref="AS36" si="2">SUM(AG36:AR36)</f>
        <v>49602.789999999994</v>
      </c>
      <c r="AT36" s="12"/>
    </row>
    <row r="37" spans="1:48" ht="21" customHeight="1" x14ac:dyDescent="0.25">
      <c r="A37" s="164" t="s">
        <v>49</v>
      </c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165"/>
      <c r="AE37" s="165"/>
      <c r="AF37" s="165"/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66"/>
      <c r="AS37" s="55">
        <f>SUM(AS35:AS36)</f>
        <v>148463.22999999998</v>
      </c>
    </row>
    <row r="38" spans="1:48" ht="22.5" customHeight="1" x14ac:dyDescent="0.25">
      <c r="A38" s="164" t="s">
        <v>50</v>
      </c>
      <c r="B38" s="165"/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  <c r="AC38" s="165"/>
      <c r="AD38" s="165"/>
      <c r="AE38" s="165"/>
      <c r="AF38" s="165"/>
      <c r="AG38" s="165"/>
      <c r="AH38" s="165"/>
      <c r="AI38" s="165"/>
      <c r="AJ38" s="165"/>
      <c r="AK38" s="165"/>
      <c r="AL38" s="165"/>
      <c r="AM38" s="165"/>
      <c r="AN38" s="165"/>
      <c r="AO38" s="165"/>
      <c r="AP38" s="165"/>
      <c r="AQ38" s="165"/>
      <c r="AR38" s="166"/>
      <c r="AS38" s="55">
        <f>SUM(AS37)</f>
        <v>148463.22999999998</v>
      </c>
    </row>
    <row r="39" spans="1:48" s="2" customFormat="1" ht="22.5" customHeight="1" thickBot="1" x14ac:dyDescent="0.25">
      <c r="A39" s="39"/>
      <c r="B39" s="40"/>
      <c r="C39" s="41"/>
      <c r="D39" s="42"/>
      <c r="E39" s="43"/>
      <c r="F39" s="44"/>
      <c r="G39" s="163" t="s">
        <v>55</v>
      </c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  <c r="AC39" s="163"/>
      <c r="AD39" s="163"/>
      <c r="AE39" s="163"/>
      <c r="AF39" s="163"/>
      <c r="AG39" s="163"/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163"/>
      <c r="AS39" s="56">
        <f>SUM(AS38)</f>
        <v>148463.22999999998</v>
      </c>
      <c r="AU39" s="4"/>
      <c r="AV39" s="5"/>
    </row>
    <row r="40" spans="1:48" s="2" customFormat="1" ht="7.5" customHeight="1" x14ac:dyDescent="0.2">
      <c r="A40" s="7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6"/>
      <c r="R40" s="6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31"/>
      <c r="AU40" s="4"/>
      <c r="AV40" s="5"/>
    </row>
    <row r="41" spans="1:48" s="2" customFormat="1" ht="12" customHeight="1" x14ac:dyDescent="0.2">
      <c r="A41" s="3"/>
      <c r="B41" s="154" t="s">
        <v>68</v>
      </c>
      <c r="C41" s="155"/>
      <c r="D41" s="155"/>
      <c r="E41" s="155"/>
      <c r="F41" s="155"/>
      <c r="G41" s="155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55"/>
      <c r="Z41" s="155"/>
      <c r="AA41" s="155"/>
      <c r="AB41" s="156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8"/>
      <c r="AU41" s="4"/>
    </row>
    <row r="42" spans="1:48" ht="8.25" customHeight="1" x14ac:dyDescent="0.25">
      <c r="B42" s="157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58"/>
      <c r="Z42" s="158"/>
      <c r="AA42" s="158"/>
      <c r="AB42" s="159"/>
    </row>
    <row r="43" spans="1:48" ht="11.25" customHeight="1" x14ac:dyDescent="0.25">
      <c r="B43" s="1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4"/>
    </row>
    <row r="44" spans="1:48" ht="15" customHeight="1" x14ac:dyDescent="0.25">
      <c r="B44" s="1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4"/>
    </row>
    <row r="45" spans="1:48" ht="15" customHeight="1" x14ac:dyDescent="0.25">
      <c r="B45" s="1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4"/>
    </row>
    <row r="46" spans="1:48" ht="15" customHeight="1" x14ac:dyDescent="0.25">
      <c r="B46" s="1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4"/>
    </row>
    <row r="47" spans="1:48" x14ac:dyDescent="0.25">
      <c r="B47" s="1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4"/>
    </row>
    <row r="48" spans="1:48" x14ac:dyDescent="0.25">
      <c r="B48" s="1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4"/>
    </row>
    <row r="49" spans="2:28" x14ac:dyDescent="0.25">
      <c r="B49" s="1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4"/>
    </row>
  </sheetData>
  <mergeCells count="64">
    <mergeCell ref="B41:AB42"/>
    <mergeCell ref="F33:F34"/>
    <mergeCell ref="E33:E34"/>
    <mergeCell ref="G39:AR39"/>
    <mergeCell ref="A38:AR38"/>
    <mergeCell ref="A37:AR37"/>
    <mergeCell ref="A29:B29"/>
    <mergeCell ref="C29:AS29"/>
    <mergeCell ref="A32:AS32"/>
    <mergeCell ref="AG33:AS33"/>
    <mergeCell ref="T33:AF33"/>
    <mergeCell ref="A33:A34"/>
    <mergeCell ref="G33:S33"/>
    <mergeCell ref="B33:B34"/>
    <mergeCell ref="C30:AS30"/>
    <mergeCell ref="A30:B30"/>
    <mergeCell ref="C33:C34"/>
    <mergeCell ref="D33:D34"/>
    <mergeCell ref="A1:AS1"/>
    <mergeCell ref="A2:AS2"/>
    <mergeCell ref="A3:AS3"/>
    <mergeCell ref="A15:AS15"/>
    <mergeCell ref="B14:Q14"/>
    <mergeCell ref="R14:U14"/>
    <mergeCell ref="R12:U12"/>
    <mergeCell ref="E13:Q13"/>
    <mergeCell ref="R13:U13"/>
    <mergeCell ref="E10:Q10"/>
    <mergeCell ref="R10:U10"/>
    <mergeCell ref="B10:D11"/>
    <mergeCell ref="E11:Q11"/>
    <mergeCell ref="R11:U11"/>
    <mergeCell ref="A6:AS6"/>
    <mergeCell ref="AC10:AS10"/>
    <mergeCell ref="B7:D7"/>
    <mergeCell ref="B8:D8"/>
    <mergeCell ref="E7:U7"/>
    <mergeCell ref="W8:AB8"/>
    <mergeCell ref="W9:AB9"/>
    <mergeCell ref="W7:AS7"/>
    <mergeCell ref="E8:U8"/>
    <mergeCell ref="A18:AS18"/>
    <mergeCell ref="A17:AS17"/>
    <mergeCell ref="A16:AS16"/>
    <mergeCell ref="AC8:AS8"/>
    <mergeCell ref="AC9:AS9"/>
    <mergeCell ref="B9:U9"/>
    <mergeCell ref="B12:Q12"/>
    <mergeCell ref="AC11:AS11"/>
    <mergeCell ref="W10:AB10"/>
    <mergeCell ref="W11:AB11"/>
    <mergeCell ref="A20:AS20"/>
    <mergeCell ref="A19:AS19"/>
    <mergeCell ref="C28:AS28"/>
    <mergeCell ref="A28:B28"/>
    <mergeCell ref="A21:AS21"/>
    <mergeCell ref="A22:AS22"/>
    <mergeCell ref="A27:B27"/>
    <mergeCell ref="C27:AS27"/>
    <mergeCell ref="A24:AS24"/>
    <mergeCell ref="A23:AS23"/>
    <mergeCell ref="A26:B26"/>
    <mergeCell ref="C26:AS26"/>
    <mergeCell ref="A25:AS25"/>
  </mergeCells>
  <printOptions horizontalCentered="1"/>
  <pageMargins left="0.31496062992125984" right="0.31496062992125984" top="0.74803149606299213" bottom="0.74803149606299213" header="0.31496062992125984" footer="0.31496062992125984"/>
  <pageSetup scale="51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24</vt:lpstr>
      <vt:lpstr>'POA 24'!Área_de_impresión</vt:lpstr>
      <vt:lpstr>'POA 24'!Títulos_a_imprimir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2020-07-10T19:44:58Z</cp:lastPrinted>
  <dcterms:created xsi:type="dcterms:W3CDTF">2017-07-26T16:38:31Z</dcterms:created>
  <dcterms:modified xsi:type="dcterms:W3CDTF">2024-10-28T02:38:34Z</dcterms:modified>
</cp:coreProperties>
</file>