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9" sheetId="1" r:id="rId1"/>
  </sheets>
  <definedNames>
    <definedName name="_xlnm.Print_Area" localSheetId="0">'POA 19'!$A$1:$AS$92</definedName>
    <definedName name="_xlnm.Print_Titles" localSheetId="0">'POA 19'!$1:$5</definedName>
  </definedNames>
  <calcPr calcId="152511"/>
</workbook>
</file>

<file path=xl/calcChain.xml><?xml version="1.0" encoding="utf-8"?>
<calcChain xmlns="http://schemas.openxmlformats.org/spreadsheetml/2006/main">
  <c r="G92" i="1" l="1"/>
  <c r="F92" i="1"/>
  <c r="K91" i="1"/>
  <c r="K92" i="1" s="1"/>
  <c r="AS35" i="1"/>
  <c r="AF35" i="1"/>
  <c r="S35" i="1"/>
  <c r="AS36" i="1" l="1"/>
  <c r="AS37" i="1" l="1"/>
  <c r="AS38" i="1" s="1"/>
  <c r="C11" i="1"/>
  <c r="R11" i="1" s="1"/>
  <c r="R12" i="1" s="1"/>
</calcChain>
</file>

<file path=xl/sharedStrings.xml><?xml version="1.0" encoding="utf-8"?>
<sst xmlns="http://schemas.openxmlformats.org/spreadsheetml/2006/main" count="113" uniqueCount="80">
  <si>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</si>
  <si>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</si>
  <si>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</si>
  <si>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</si>
  <si>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</si>
  <si>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</si>
  <si>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</si>
  <si>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</si>
  <si>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</si>
  <si>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</si>
  <si>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</si>
  <si>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</si>
  <si>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</si>
  <si>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</si>
  <si>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</si>
  <si>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</si>
  <si>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</si>
  <si>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</si>
  <si>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</si>
  <si>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</si>
  <si>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</si>
  <si>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</si>
  <si>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</si>
  <si>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</si>
  <si>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</si>
  <si>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</si>
  <si>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</si>
  <si>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</si>
  <si>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</si>
  <si>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</si>
  <si>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</si>
  <si>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</si>
  <si>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</si>
  <si>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</si>
  <si>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</si>
  <si>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</si>
  <si>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</si>
  <si>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</si>
  <si>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</si>
  <si>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</si>
  <si>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</si>
  <si>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</si>
  <si>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SUBTOTAL FONDO GENERAL DE PARTICIPACIONES:</t>
  </si>
  <si>
    <t>2. Desarrollo Social</t>
  </si>
  <si>
    <t>Talleres</t>
  </si>
  <si>
    <t>DIRECCIÓN DEL DIF MUNICIPAL.</t>
  </si>
  <si>
    <t>FONDO GENERAL DE PARTICIPACIONES.</t>
  </si>
  <si>
    <t>Dirección del DIF Municipal.</t>
  </si>
  <si>
    <t>TOTAL DEL PROGRAMA 19. INTEGRACIÓN JUVENIL:</t>
  </si>
  <si>
    <t>2.6 Protección Social</t>
  </si>
  <si>
    <t>2.6.8 Otros Grupos Vulnerables.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</si>
  <si>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</si>
  <si>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</si>
  <si>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</si>
  <si>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19.1.1 Implementar acciones para el desarrollo de la población Juvenil.</t>
  </si>
  <si>
    <t>19. Integración Juvenil.</t>
  </si>
  <si>
    <t xml:space="preserve">19.1 Juventud participativa.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</si>
  <si>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talleres de integración y orientación juvenil.</t>
  </si>
  <si>
    <t>600 jovenes</t>
  </si>
  <si>
    <t>SUBTOTAL DIRECCIÓN DEL DIF MUNICIPAL:</t>
  </si>
  <si>
    <t>TRANSVERSAL B. IGUALDAD DE GÉNERO E INCLUSIÓN SOCIAL</t>
  </si>
  <si>
    <t>Objetivo B.4 Impulsar políticas públicas para el desarrollo integral de las juventudes en el estado de Guerrero.</t>
  </si>
  <si>
    <t>B.4.2 Fomentar políticas públicas para ayudar a los jóvenes que se encuentran en condiciones económicas adversas a concluir con su formación académica</t>
  </si>
  <si>
    <t>B.4.2.2 Promover la convivencia y el intercambio cultural entre los jóvenes de las diferentes regiones de nuestro estado.
B.4.2.3 Orientar, motivar e incentivar a la juventud a dar continuidad y conclusión con sus estudios académicos.
B.4.2.4 Reconocer a jóvenes guerrerenses por su conducta, labor y trayectoria.</t>
  </si>
  <si>
    <t>ALINEACIÓN AL PLAN ESTATAL DE DESARROLLO  2021 - 2027.</t>
  </si>
  <si>
    <t>DIF/IJ/004-24</t>
  </si>
  <si>
    <t xml:space="preserve">PROGRAMA OPERATIVO ANUAL (POA) FINAL EJERCICIO 2024. </t>
  </si>
  <si>
    <t>NOTA: El Programa 19. Integración Juvenil; incrementó $ 49,643.92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</si>
  <si>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</si>
  <si>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</si>
  <si>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</si>
  <si>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</si>
  <si>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</si>
  <si>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</si>
  <si>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</si>
  <si>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</si>
  <si>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</si>
  <si>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</si>
  <si>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Ajuste presupuestal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</si>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</sst>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8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24" fillId="8" borderId="29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3" fillId="0" borderId="30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1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165" fontId="23" fillId="0" borderId="6" xfId="0" applyNumberFormat="1" applyFont="1" applyBorder="1"/>
    <xf numFmtId="165" fontId="23" fillId="0" borderId="6" xfId="0" applyNumberFormat="1" applyFont="1" applyBorder="1"/>
    <xf numFmtId="0" fontId="23" fillId="0" borderId="6" xfId="0" applyFont="1" applyBorder="1"/>
    <xf numFmtId="165" fontId="23" fillId="0" borderId="2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41</xdr:row>
      <xdr:rowOff>47625</xdr:rowOff>
    </xdr:from>
    <xdr:to>
      <xdr:col>44</xdr:col>
      <xdr:colOff>559594</xdr:colOff>
      <xdr:row>52</xdr:row>
      <xdr:rowOff>95250</xdr:rowOff>
    </xdr:to>
    <xdr:grpSp>
      <xdr:nvGrpSpPr>
        <xdr:cNvPr id="2" name="Grupo 1"/>
        <xdr:cNvGrpSpPr/>
      </xdr:nvGrpSpPr>
      <xdr:grpSpPr>
        <a:xfrm>
          <a:off x="869157" y="12882563"/>
          <a:ext cx="14382750" cy="21431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119062</xdr:colOff>
      <xdr:row>0</xdr:row>
      <xdr:rowOff>0</xdr:rowOff>
    </xdr:from>
    <xdr:to>
      <xdr:col>44</xdr:col>
      <xdr:colOff>202406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311187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92"/>
  <sheetViews>
    <sheetView tabSelected="1" view="pageBreakPreview" zoomScale="80" zoomScaleSheetLayoutView="80" workbookViewId="0">
      <selection activeCell="Y90" sqref="Y9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3" t="s">
        <v>33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</row>
    <row r="2" spans="1:47" ht="11.25" customHeigh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</row>
    <row r="3" spans="1:47" ht="19.5" customHeight="1" x14ac:dyDescent="0.25">
      <c r="A3" s="95" t="s">
        <v>66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08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10"/>
    </row>
    <row r="7" spans="1:47" ht="19.5" customHeight="1" x14ac:dyDescent="0.25">
      <c r="A7" s="35"/>
      <c r="B7" s="62" t="s">
        <v>26</v>
      </c>
      <c r="C7" s="62"/>
      <c r="D7" s="62"/>
      <c r="E7" s="62" t="s">
        <v>45</v>
      </c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35"/>
      <c r="W7" s="97" t="s">
        <v>21</v>
      </c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37"/>
      <c r="AU7" s="36"/>
    </row>
    <row r="8" spans="1:47" ht="46.5" customHeight="1" x14ac:dyDescent="0.25">
      <c r="A8" s="35"/>
      <c r="B8" s="96" t="s">
        <v>39</v>
      </c>
      <c r="C8" s="96"/>
      <c r="D8" s="96"/>
      <c r="E8" s="102" t="s">
        <v>46</v>
      </c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4"/>
      <c r="V8" s="35"/>
      <c r="W8" s="63" t="s">
        <v>13</v>
      </c>
      <c r="X8" s="63"/>
      <c r="Y8" s="63"/>
      <c r="Z8" s="63"/>
      <c r="AA8" s="63"/>
      <c r="AB8" s="63"/>
      <c r="AC8" s="64" t="s">
        <v>43</v>
      </c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40"/>
      <c r="AU8" s="38"/>
    </row>
    <row r="9" spans="1:47" ht="19.5" customHeight="1" x14ac:dyDescent="0.25">
      <c r="A9" s="35"/>
      <c r="B9" s="99" t="s">
        <v>36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1"/>
      <c r="V9" s="35"/>
      <c r="W9" s="63" t="s">
        <v>14</v>
      </c>
      <c r="X9" s="63"/>
      <c r="Y9" s="63"/>
      <c r="Z9" s="63"/>
      <c r="AA9" s="63"/>
      <c r="AB9" s="63"/>
      <c r="AC9" s="64" t="s">
        <v>49</v>
      </c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40"/>
      <c r="AU9" s="38"/>
    </row>
    <row r="10" spans="1:47" ht="27.75" customHeight="1" x14ac:dyDescent="0.25">
      <c r="A10" s="35"/>
      <c r="B10" s="125" t="s">
        <v>40</v>
      </c>
      <c r="C10" s="133" t="s">
        <v>47</v>
      </c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5"/>
      <c r="R10" s="107" t="s">
        <v>41</v>
      </c>
      <c r="S10" s="107"/>
      <c r="T10" s="107"/>
      <c r="U10" s="107"/>
      <c r="V10" s="35"/>
      <c r="W10" s="63" t="s">
        <v>17</v>
      </c>
      <c r="X10" s="63"/>
      <c r="Y10" s="63"/>
      <c r="Z10" s="63"/>
      <c r="AA10" s="63"/>
      <c r="AB10" s="63"/>
      <c r="AC10" s="64" t="s">
        <v>50</v>
      </c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40"/>
      <c r="AU10" s="38"/>
    </row>
    <row r="11" spans="1:47" ht="27" customHeight="1" x14ac:dyDescent="0.25">
      <c r="A11" s="35"/>
      <c r="B11" s="126"/>
      <c r="C11" s="136">
        <f>AS36</f>
        <v>183660.96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8"/>
      <c r="R11" s="146">
        <f>SUM(C11:Q11)</f>
        <v>183660.96</v>
      </c>
      <c r="S11" s="107"/>
      <c r="T11" s="107"/>
      <c r="U11" s="107"/>
      <c r="V11" s="35"/>
      <c r="W11" s="61" t="s">
        <v>38</v>
      </c>
      <c r="X11" s="61"/>
      <c r="Y11" s="61"/>
      <c r="Z11" s="61"/>
      <c r="AA11" s="61"/>
      <c r="AB11" s="61"/>
      <c r="AC11" s="105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41"/>
      <c r="AU11" s="39"/>
    </row>
    <row r="12" spans="1:47" ht="27" customHeight="1" x14ac:dyDescent="0.25">
      <c r="A12" s="44"/>
      <c r="B12" s="139" t="s">
        <v>48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1"/>
      <c r="R12" s="127">
        <f>SUM(R11)</f>
        <v>183660.96</v>
      </c>
      <c r="S12" s="128"/>
      <c r="T12" s="128"/>
      <c r="U12" s="129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52"/>
      <c r="C13" s="142"/>
      <c r="D13" s="142"/>
      <c r="E13" s="142"/>
      <c r="F13" s="14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0"/>
      <c r="S13" s="131"/>
      <c r="T13" s="131"/>
      <c r="U13" s="131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7"/>
      <c r="S14" s="68"/>
      <c r="T14" s="68"/>
      <c r="U14" s="68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</row>
    <row r="16" spans="1:47" ht="30" customHeight="1" x14ac:dyDescent="0.25">
      <c r="A16" s="143" t="s">
        <v>64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5"/>
    </row>
    <row r="17" spans="1:47" s="8" customFormat="1" ht="20.100000000000001" customHeight="1" x14ac:dyDescent="0.25">
      <c r="A17" s="82" t="s">
        <v>16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4"/>
      <c r="AU17" s="9"/>
    </row>
    <row r="18" spans="1:47" s="10" customFormat="1" ht="30" customHeight="1" x14ac:dyDescent="0.25">
      <c r="A18" s="85" t="s">
        <v>60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7"/>
      <c r="AU18" s="1"/>
    </row>
    <row r="19" spans="1:47" s="10" customFormat="1" ht="20.100000000000001" customHeight="1" x14ac:dyDescent="0.25">
      <c r="A19" s="82" t="s">
        <v>15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4"/>
      <c r="AU19" s="1"/>
    </row>
    <row r="20" spans="1:47" s="10" customFormat="1" ht="30" customHeight="1" x14ac:dyDescent="0.25">
      <c r="A20" s="85" t="s">
        <v>61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7"/>
      <c r="AU20" s="1"/>
    </row>
    <row r="21" spans="1:47" s="10" customFormat="1" ht="20.100000000000001" customHeight="1" x14ac:dyDescent="0.25">
      <c r="A21" s="82" t="s">
        <v>22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4"/>
      <c r="AU21" s="1"/>
    </row>
    <row r="22" spans="1:47" s="10" customFormat="1" ht="33" customHeight="1" x14ac:dyDescent="0.25">
      <c r="A22" s="85" t="s">
        <v>62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7"/>
      <c r="AU22" s="1"/>
    </row>
    <row r="23" spans="1:47" s="10" customFormat="1" ht="20.100000000000001" customHeight="1" x14ac:dyDescent="0.25">
      <c r="A23" s="82" t="s">
        <v>20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4"/>
      <c r="AU23" s="1"/>
    </row>
    <row r="24" spans="1:47" s="10" customFormat="1" ht="66" customHeight="1" x14ac:dyDescent="0.25">
      <c r="A24" s="85" t="s">
        <v>63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7"/>
      <c r="AU24" s="1"/>
    </row>
    <row r="25" spans="1:47" s="10" customFormat="1" ht="30" customHeight="1" x14ac:dyDescent="0.25">
      <c r="A25" s="89" t="s">
        <v>51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1"/>
      <c r="AU25" s="1"/>
    </row>
    <row r="26" spans="1:47" s="10" customFormat="1" ht="30" customHeight="1" x14ac:dyDescent="0.25">
      <c r="A26" s="85" t="s">
        <v>23</v>
      </c>
      <c r="B26" s="88"/>
      <c r="C26" s="58" t="s">
        <v>52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60"/>
      <c r="AU26" s="1"/>
    </row>
    <row r="27" spans="1:47" s="10" customFormat="1" ht="30" customHeight="1" x14ac:dyDescent="0.25">
      <c r="A27" s="85" t="s">
        <v>24</v>
      </c>
      <c r="B27" s="88"/>
      <c r="C27" s="58" t="s">
        <v>53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60"/>
      <c r="AU27" s="1"/>
    </row>
    <row r="28" spans="1:47" s="10" customFormat="1" ht="30" customHeight="1" x14ac:dyDescent="0.25">
      <c r="A28" s="56" t="s">
        <v>25</v>
      </c>
      <c r="B28" s="57"/>
      <c r="C28" s="53" t="s">
        <v>54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5"/>
      <c r="AU28" s="1"/>
    </row>
    <row r="29" spans="1:47" s="10" customFormat="1" ht="30" customHeight="1" x14ac:dyDescent="0.25">
      <c r="A29" s="85" t="s">
        <v>35</v>
      </c>
      <c r="B29" s="88"/>
      <c r="C29" s="58" t="s">
        <v>55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60"/>
      <c r="AU29" s="1"/>
    </row>
    <row r="30" spans="1:47" ht="29.25" customHeight="1" x14ac:dyDescent="0.25">
      <c r="A30" s="56" t="s">
        <v>34</v>
      </c>
      <c r="B30" s="57"/>
      <c r="C30" s="53" t="s">
        <v>56</v>
      </c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5"/>
    </row>
    <row r="31" spans="1:47" ht="11.25" customHeight="1" thickBo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111" t="s">
        <v>31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3"/>
    </row>
    <row r="33" spans="1:48" ht="15" customHeight="1" x14ac:dyDescent="0.25">
      <c r="A33" s="118" t="s">
        <v>19</v>
      </c>
      <c r="B33" s="120" t="s">
        <v>12</v>
      </c>
      <c r="C33" s="122" t="s">
        <v>28</v>
      </c>
      <c r="D33" s="80" t="s">
        <v>29</v>
      </c>
      <c r="E33" s="80" t="s">
        <v>30</v>
      </c>
      <c r="F33" s="78" t="s">
        <v>27</v>
      </c>
      <c r="G33" s="114" t="s">
        <v>0</v>
      </c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7"/>
      <c r="T33" s="114" t="s">
        <v>11</v>
      </c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7"/>
      <c r="AG33" s="114" t="s">
        <v>18</v>
      </c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6"/>
    </row>
    <row r="34" spans="1:48" ht="29.25" customHeight="1" x14ac:dyDescent="0.25">
      <c r="A34" s="119"/>
      <c r="B34" s="121"/>
      <c r="C34" s="123"/>
      <c r="D34" s="124"/>
      <c r="E34" s="81"/>
      <c r="F34" s="79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59.25" customHeight="1" x14ac:dyDescent="0.25">
      <c r="A35" s="26" t="s">
        <v>32</v>
      </c>
      <c r="B35" s="18" t="s">
        <v>57</v>
      </c>
      <c r="C35" s="47" t="s">
        <v>44</v>
      </c>
      <c r="D35" s="16">
        <v>6</v>
      </c>
      <c r="E35" s="17" t="s">
        <v>58</v>
      </c>
      <c r="F35" s="49" t="s">
        <v>65</v>
      </c>
      <c r="G35" s="27"/>
      <c r="H35" s="27"/>
      <c r="I35" s="27"/>
      <c r="J35" s="27">
        <v>10</v>
      </c>
      <c r="K35" s="27">
        <v>10</v>
      </c>
      <c r="L35" s="27">
        <v>10</v>
      </c>
      <c r="M35" s="27">
        <v>10</v>
      </c>
      <c r="N35" s="27">
        <v>10</v>
      </c>
      <c r="O35" s="27">
        <v>10</v>
      </c>
      <c r="P35" s="27"/>
      <c r="Q35" s="27"/>
      <c r="R35" s="27"/>
      <c r="S35" s="34">
        <f>SUM(G35:R35)</f>
        <v>60</v>
      </c>
      <c r="T35" s="42"/>
      <c r="U35" s="42"/>
      <c r="V35" s="42"/>
      <c r="W35" s="42">
        <v>1</v>
      </c>
      <c r="X35" s="42">
        <v>1</v>
      </c>
      <c r="Y35" s="42">
        <v>1</v>
      </c>
      <c r="Z35" s="42">
        <v>1</v>
      </c>
      <c r="AA35" s="42">
        <v>1</v>
      </c>
      <c r="AB35" s="42">
        <v>1</v>
      </c>
      <c r="AC35" s="42"/>
      <c r="AD35" s="42"/>
      <c r="AE35" s="42"/>
      <c r="AF35" s="34">
        <f>SUM(T35:AE35)</f>
        <v>6</v>
      </c>
      <c r="AG35" s="19"/>
      <c r="AH35" s="19"/>
      <c r="AI35" s="19"/>
      <c r="AJ35" s="19">
        <v>30610.16</v>
      </c>
      <c r="AK35" s="19">
        <v>30610.16</v>
      </c>
      <c r="AL35" s="19">
        <v>30610.16</v>
      </c>
      <c r="AM35" s="19">
        <v>30610.16</v>
      </c>
      <c r="AN35" s="19">
        <v>30610.16</v>
      </c>
      <c r="AO35" s="19">
        <v>30610.16</v>
      </c>
      <c r="AP35" s="19"/>
      <c r="AQ35" s="19"/>
      <c r="AR35" s="19"/>
      <c r="AS35" s="50">
        <f>SUM(AG35:AR35)</f>
        <v>183660.96</v>
      </c>
    </row>
    <row r="36" spans="1:48" ht="21" customHeight="1" x14ac:dyDescent="0.25">
      <c r="A36" s="75" t="s">
        <v>59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7"/>
      <c r="AS36" s="51">
        <f>SUM(AS35:AS35)</f>
        <v>183660.96</v>
      </c>
    </row>
    <row r="37" spans="1:48" ht="21.75" customHeight="1" x14ac:dyDescent="0.25">
      <c r="A37" s="75" t="s">
        <v>42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7"/>
      <c r="AS37" s="51">
        <f>SUM(AS36)</f>
        <v>183660.96</v>
      </c>
    </row>
    <row r="38" spans="1:48" s="2" customFormat="1" ht="21.75" customHeight="1" thickBot="1" x14ac:dyDescent="0.25">
      <c r="A38" s="28"/>
      <c r="B38" s="29"/>
      <c r="C38" s="30"/>
      <c r="D38" s="31"/>
      <c r="E38" s="32"/>
      <c r="F38" s="33"/>
      <c r="G38" s="92" t="s">
        <v>48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43">
        <f>SUM(AS37)</f>
        <v>183660.96</v>
      </c>
      <c r="AU38" s="3"/>
      <c r="AV38" s="4"/>
    </row>
    <row r="39" spans="1:48" s="2" customFormat="1" ht="10.5" customHeight="1" x14ac:dyDescent="0.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1"/>
      <c r="AU39" s="3"/>
      <c r="AV39" s="4"/>
    </row>
    <row r="40" spans="1:48" s="2" customFormat="1" ht="10.5" customHeight="1" x14ac:dyDescent="0.2">
      <c r="A40" s="6"/>
      <c r="B40" s="69" t="s">
        <v>67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1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1"/>
      <c r="AU40" s="3"/>
      <c r="AV40" s="4"/>
    </row>
    <row r="41" spans="1:48" ht="11.25" customHeight="1" x14ac:dyDescent="0.25">
      <c r="B41" s="72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</row>
    <row r="42" spans="1:48" ht="1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2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2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2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2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2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2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2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  <row r="72" spans="2:28" x14ac:dyDescent="0.25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2"/>
    </row>
    <row r="73" spans="2:28" x14ac:dyDescent="0.25"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2"/>
    </row>
    <row r="74" spans="2:28" x14ac:dyDescent="0.25"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2"/>
    </row>
    <row r="75" spans="2:28" x14ac:dyDescent="0.25"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2"/>
    </row>
    <row r="76" spans="2:28" x14ac:dyDescent="0.25"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2"/>
    </row>
    <row r="77" spans="2:28" x14ac:dyDescent="0.25"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2"/>
    </row>
    <row r="78" spans="2:28" x14ac:dyDescent="0.25">
      <c r="B78" s="1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2"/>
    </row>
    <row r="79" spans="2:28" x14ac:dyDescent="0.25">
      <c r="B79" s="12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2"/>
    </row>
    <row r="80" spans="2:28" x14ac:dyDescent="0.25">
      <c r="B80" s="12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2"/>
    </row>
    <row r="81" spans="1:28" x14ac:dyDescent="0.25">
      <c r="B81" s="12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2"/>
    </row>
    <row r="82" spans="1:28" x14ac:dyDescent="0.25">
      <c r="B82" s="12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2"/>
    </row>
    <row r="83" spans="1:28" x14ac:dyDescent="0.25">
      <c r="B83" s="12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2"/>
    </row>
    <row r="84" spans="1:28" x14ac:dyDescent="0.25">
      <c r="B84" s="12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2"/>
    </row>
    <row r="85" spans="1:28" x14ac:dyDescent="0.25"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2"/>
    </row>
    <row r="86" spans="1:28" x14ac:dyDescent="0.25">
      <c r="B86" s="1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2"/>
    </row>
    <row r="87" spans="1:28" ht="26.25" x14ac:dyDescent="0.25">
      <c r="A87" s="147" t="s">
        <v>68</v>
      </c>
      <c r="B87" s="148"/>
      <c r="C87" s="148"/>
      <c r="D87" s="148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8"/>
      <c r="Q87" s="148"/>
      <c r="R87" s="148"/>
      <c r="S87" s="148"/>
      <c r="T87" s="148"/>
    </row>
    <row r="88" spans="1:28" x14ac:dyDescent="0.25">
      <c r="A88" s="149" t="s">
        <v>19</v>
      </c>
      <c r="B88" s="150" t="s">
        <v>69</v>
      </c>
      <c r="C88" s="151" t="s">
        <v>70</v>
      </c>
      <c r="D88" s="152"/>
      <c r="E88" s="153"/>
      <c r="F88" s="151" t="s">
        <v>71</v>
      </c>
      <c r="G88" s="152"/>
      <c r="H88" s="152"/>
      <c r="I88" s="152"/>
      <c r="J88" s="152"/>
      <c r="K88" s="152"/>
      <c r="L88" s="152"/>
      <c r="M88" s="152"/>
      <c r="N88" s="152"/>
      <c r="O88" s="153"/>
      <c r="P88" s="154" t="s">
        <v>72</v>
      </c>
      <c r="Q88" s="155"/>
      <c r="R88" s="155"/>
      <c r="S88" s="155"/>
      <c r="T88" s="156"/>
    </row>
    <row r="89" spans="1:28" x14ac:dyDescent="0.25">
      <c r="A89" s="157"/>
      <c r="B89" s="158"/>
      <c r="C89" s="159" t="s">
        <v>28</v>
      </c>
      <c r="D89" s="159" t="s">
        <v>73</v>
      </c>
      <c r="E89" s="159" t="s">
        <v>74</v>
      </c>
      <c r="F89" s="158" t="s">
        <v>75</v>
      </c>
      <c r="G89" s="160" t="s">
        <v>76</v>
      </c>
      <c r="H89" s="161"/>
      <c r="I89" s="161"/>
      <c r="J89" s="162"/>
      <c r="K89" s="160" t="s">
        <v>77</v>
      </c>
      <c r="L89" s="161"/>
      <c r="M89" s="161"/>
      <c r="N89" s="161"/>
      <c r="O89" s="162"/>
      <c r="P89" s="163"/>
      <c r="Q89" s="164"/>
      <c r="R89" s="164"/>
      <c r="S89" s="164"/>
      <c r="T89" s="165"/>
    </row>
    <row r="90" spans="1:28" ht="31.5" customHeight="1" x14ac:dyDescent="0.25">
      <c r="A90" s="166"/>
      <c r="B90" s="167"/>
      <c r="C90" s="123"/>
      <c r="D90" s="123"/>
      <c r="E90" s="123"/>
      <c r="F90" s="167"/>
      <c r="G90" s="168"/>
      <c r="H90" s="169"/>
      <c r="I90" s="169"/>
      <c r="J90" s="170"/>
      <c r="K90" s="168"/>
      <c r="L90" s="169"/>
      <c r="M90" s="169"/>
      <c r="N90" s="169"/>
      <c r="O90" s="170"/>
      <c r="P90" s="114"/>
      <c r="Q90" s="115"/>
      <c r="R90" s="115"/>
      <c r="S90" s="115"/>
      <c r="T90" s="117"/>
    </row>
    <row r="91" spans="1:28" ht="54" customHeight="1" x14ac:dyDescent="0.25">
      <c r="A91" s="171">
        <v>1</v>
      </c>
      <c r="B91" s="172" t="s">
        <v>57</v>
      </c>
      <c r="C91" s="47" t="s">
        <v>44</v>
      </c>
      <c r="D91" s="173">
        <v>6</v>
      </c>
      <c r="E91" s="174">
        <v>6</v>
      </c>
      <c r="F91" s="175">
        <v>134017.04</v>
      </c>
      <c r="G91" s="176">
        <v>183660.96</v>
      </c>
      <c r="H91" s="177"/>
      <c r="I91" s="177"/>
      <c r="J91" s="178"/>
      <c r="K91" s="176">
        <f>G91-F91</f>
        <v>49643.919999999984</v>
      </c>
      <c r="L91" s="177"/>
      <c r="M91" s="177"/>
      <c r="N91" s="177"/>
      <c r="O91" s="178"/>
      <c r="P91" s="151" t="s">
        <v>78</v>
      </c>
      <c r="Q91" s="152"/>
      <c r="R91" s="152"/>
      <c r="S91" s="152"/>
      <c r="T91" s="153"/>
    </row>
    <row r="92" spans="1:28" x14ac:dyDescent="0.25">
      <c r="A92" s="179" t="s">
        <v>79</v>
      </c>
      <c r="B92" s="179"/>
      <c r="C92" s="179"/>
      <c r="D92" s="179"/>
      <c r="E92" s="179"/>
      <c r="F92" s="180">
        <f>SUM(F91:F91)</f>
        <v>134017.04</v>
      </c>
      <c r="G92" s="181">
        <f>SUM(G91:J91)</f>
        <v>183660.96</v>
      </c>
      <c r="H92" s="182"/>
      <c r="I92" s="182"/>
      <c r="J92" s="182"/>
      <c r="K92" s="183">
        <f>SUM(K91:O91)</f>
        <v>49643.919999999984</v>
      </c>
      <c r="L92" s="184"/>
      <c r="M92" s="184"/>
      <c r="N92" s="184"/>
      <c r="O92" s="185"/>
      <c r="P92" s="186"/>
      <c r="Q92" s="187"/>
      <c r="R92" s="187"/>
      <c r="S92" s="187"/>
      <c r="T92" s="188"/>
    </row>
  </sheetData>
  <mergeCells count="84">
    <mergeCell ref="G91:J91"/>
    <mergeCell ref="K91:O91"/>
    <mergeCell ref="P91:T91"/>
    <mergeCell ref="A92:E92"/>
    <mergeCell ref="G92:J92"/>
    <mergeCell ref="K92:O92"/>
    <mergeCell ref="P92:T92"/>
    <mergeCell ref="A87:T87"/>
    <mergeCell ref="A88:A90"/>
    <mergeCell ref="B88:B90"/>
    <mergeCell ref="C88:E88"/>
    <mergeCell ref="F88:O88"/>
    <mergeCell ref="P88:T90"/>
    <mergeCell ref="C89:C90"/>
    <mergeCell ref="D89:D90"/>
    <mergeCell ref="E89:E90"/>
    <mergeCell ref="F89:F90"/>
    <mergeCell ref="G89:J90"/>
    <mergeCell ref="K89:O90"/>
    <mergeCell ref="C30:AS30"/>
    <mergeCell ref="A30:B30"/>
    <mergeCell ref="A36:AR36"/>
    <mergeCell ref="A23:AS23"/>
    <mergeCell ref="B10:B11"/>
    <mergeCell ref="R12:U12"/>
    <mergeCell ref="R13:U13"/>
    <mergeCell ref="G13:Q13"/>
    <mergeCell ref="C10:Q10"/>
    <mergeCell ref="C11:Q11"/>
    <mergeCell ref="B12:Q12"/>
    <mergeCell ref="C13:F13"/>
    <mergeCell ref="A21:AS21"/>
    <mergeCell ref="A20:AS20"/>
    <mergeCell ref="A16:AS16"/>
    <mergeCell ref="R11:U11"/>
    <mergeCell ref="A32:AS32"/>
    <mergeCell ref="AG33:AS33"/>
    <mergeCell ref="T33:AF33"/>
    <mergeCell ref="A33:A34"/>
    <mergeCell ref="G33:S33"/>
    <mergeCell ref="B33:B34"/>
    <mergeCell ref="C33:C34"/>
    <mergeCell ref="D33:D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C11:AS11"/>
    <mergeCell ref="R10:U10"/>
    <mergeCell ref="A6:AS6"/>
    <mergeCell ref="B40:AB41"/>
    <mergeCell ref="A37:AR37"/>
    <mergeCell ref="F33:F34"/>
    <mergeCell ref="E33:E34"/>
    <mergeCell ref="A17:AS17"/>
    <mergeCell ref="A19:AS19"/>
    <mergeCell ref="A24:AS24"/>
    <mergeCell ref="A26:B26"/>
    <mergeCell ref="A25:AS25"/>
    <mergeCell ref="A22:AS22"/>
    <mergeCell ref="A27:B27"/>
    <mergeCell ref="C27:AS27"/>
    <mergeCell ref="A18:AS18"/>
    <mergeCell ref="G38:AR38"/>
    <mergeCell ref="A29:B29"/>
    <mergeCell ref="C29:AS29"/>
    <mergeCell ref="C28:AS28"/>
    <mergeCell ref="A28:B28"/>
    <mergeCell ref="C26:AS26"/>
    <mergeCell ref="W11:AB11"/>
    <mergeCell ref="B7:D7"/>
    <mergeCell ref="W10:AB10"/>
    <mergeCell ref="AC10:AS10"/>
    <mergeCell ref="B14:Q14"/>
    <mergeCell ref="R14:U14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19</vt:lpstr>
      <vt:lpstr>'POA 19'!Área_de_impresión</vt:lpstr>
      <vt:lpstr>'POA 19'!Títulos_a_imprimir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2024-10-28T02:22:49Z</dcterms:modified>
</cp:coreProperties>
</file>