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C:\Users\LENOVO\AppData\Local\Temp\Rar$DIa7676.27218\"/>
    </mc:Choice>
  </mc:AlternateContent>
  <xr:revisionPtr revIDLastSave="0" documentId="13_ncr:1_{ED21655D-5F73-4F4A-84B1-16E680DB982D}" xr6:coauthVersionLast="47" xr6:coauthVersionMax="47" xr10:uidLastSave="{00000000-0000-0000-0000-000000000000}"/>
  <bookViews>
    <workbookView xWindow="-120" yWindow="-120" windowWidth="29040" windowHeight="15840" xr2:uid="{00000000-000D-0000-FFFF-FFFF00000000}"/>
  </bookViews>
  <sheets>
    <sheet name="POA 4" sheetId="1" r:id="rId1"/>
  </sheets>
  <definedNames>
    <definedName name="_xlnm.Print_Area" localSheetId="0">'POA 4'!$A$1:$AS$100</definedName>
    <definedName name="_xlnm.Print_Titles" localSheetId="0">'POA 4'!$1:$5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9" i="1" l="1"/>
  <c r="K98" i="1"/>
  <c r="K97" i="1"/>
  <c r="K96" i="1"/>
  <c r="K95" i="1"/>
  <c r="AS39" i="1"/>
  <c r="AF39" i="1"/>
  <c r="S39" i="1"/>
  <c r="AS38" i="1"/>
  <c r="AF38" i="1"/>
  <c r="S38" i="1"/>
  <c r="AS37" i="1"/>
  <c r="AF37" i="1"/>
  <c r="S37" i="1"/>
  <c r="AS36" i="1"/>
  <c r="AF36" i="1"/>
  <c r="S36" i="1"/>
  <c r="AS35" i="1"/>
  <c r="AF35" i="1"/>
  <c r="S35" i="1"/>
  <c r="G100" i="1" l="1"/>
  <c r="F100" i="1"/>
  <c r="K100" i="1" l="1"/>
  <c r="AS40" i="1" l="1"/>
  <c r="C11" i="1" s="1"/>
  <c r="R11" i="1" s="1"/>
  <c r="R12" i="1" s="1"/>
  <c r="AS41" i="1" l="1"/>
  <c r="AS42" i="1" s="1"/>
</calcChain>
</file>

<file path=xl/sharedStrings.xml><?xml version="1.0" encoding="utf-8"?>
<sst xmlns="http://schemas.openxmlformats.org/spreadsheetml/2006/main" count="142" uniqueCount="96">
  <si>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</si>
  <si>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</si>
  <si>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</si>
  <si>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</si>
  <si>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</si>
  <si>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</si>
  <si>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</si>
  <si>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</si>
  <si>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</si>
  <si>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</si>
  <si>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</si>
  <si>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</si>
  <si>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</si>
  <si>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</si>
  <si>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</si>
  <si>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</si>
  <si>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</si>
  <si>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</si>
  <si>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</si>
  <si>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</si>
  <si>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</si>
  <si>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</si>
  <si>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</si>
  <si>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</si>
  <si>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</si>
  <si>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</si>
  <si>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</si>
  <si>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</si>
  <si>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</si>
  <si>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</si>
  <si>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</si>
  <si>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</si>
  <si>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</si>
  <si>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</si>
  <si>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</si>
  <si>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</si>
  <si>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</si>
  <si>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</si>
  <si>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</si>
  <si>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</si>
  <si>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r>
      <rPr>
        <sz val="11"/>
        <color theme="1"/>
        <rFont val="Arial Black"/>
        <family val="2"/>
      </rPr>
      <t>EJE 1.</t>
    </r>
    <r>
      <rPr>
        <b/>
        <sz val="11"/>
        <color theme="1"/>
        <rFont val="Arial"/>
        <family val="2"/>
      </rPr>
      <t xml:space="preserve"> JOSÉ JOAQUÍN DE HERRERA SEGURO Y DE LEYES.</t>
    </r>
  </si>
  <si>
    <t>Implementación de operativos de seguridad y vigilancia en el Municipio.</t>
  </si>
  <si>
    <t>Dotación de uniformes y equipo táctico.</t>
  </si>
  <si>
    <t>Mantenimiento del parque vehicular.</t>
  </si>
  <si>
    <t>1. Gobierno.</t>
  </si>
  <si>
    <t>1.7. Asuntos de orden público y de seguridad interior.</t>
  </si>
  <si>
    <t>1.7.1 Policia.</t>
  </si>
  <si>
    <t>Operativos</t>
  </si>
  <si>
    <t>Piezas</t>
  </si>
  <si>
    <t>Vehiculos</t>
  </si>
  <si>
    <t>2</t>
  </si>
  <si>
    <t>SUBTOTAL DIRECCIÓN DE SEGURIDAD PÚBLICA:</t>
  </si>
  <si>
    <t>FORTAMUN</t>
  </si>
  <si>
    <t>SUBTOTAL FORTAMUN:</t>
  </si>
  <si>
    <t>51 elementos</t>
  </si>
  <si>
    <t>18,381 habitantes</t>
  </si>
  <si>
    <t>DIRECCIÓN DE SEGURIDAD PÚBLICA MUNICIPAL.</t>
  </si>
  <si>
    <t xml:space="preserve">FONDO DE APORTACIONES PARA EL FORTALECIMIENTO DE LOS MUNICIPIOS (FORTAMUN).        </t>
  </si>
  <si>
    <t>Subtotal:</t>
  </si>
  <si>
    <t>Dirección de Seguridad Pública Municipal</t>
  </si>
  <si>
    <t>TOTAL DEL PROGRAMA 4. Seguridad Ciudadana:</t>
  </si>
  <si>
    <t>Mejorar las condiciones de Gobernabilidad, generando en la población un estado de Confianza, Orden y Tranquilidad Social.</t>
  </si>
  <si>
    <t>4.1.1 Seguridad para generar confianza.</t>
  </si>
  <si>
    <t>4. Seguridad ciudadana.</t>
  </si>
  <si>
    <t xml:space="preserve">4.1 Operativos de Seguridad y Vigilancia.                                                                                                                                                                                                                                                                                                                 4.2 Capacitación y Profesionalización.                                                                                                                                                                                                                                                                                                                        4.3 Equipamiento Táctico y de Seguridad.                                                                                                                                                                                                                                                                                                           4.4 Infraestructura para la Seguridad.                                                                                                                                                                                                                                                                                                                    </t>
  </si>
  <si>
    <t>Capacitación y profesionalización de los cuerpos de seguridad.</t>
  </si>
  <si>
    <t>Elementos</t>
  </si>
  <si>
    <t>TOTAL DEL PROGRAMA 4. SEGURIDAD CIUDADANA:</t>
  </si>
  <si>
    <t>VINCULACION AL PLAN MUNICIPAL DE DESARROLLO  2021 - 2024.</t>
  </si>
  <si>
    <t>EJE 3. ESTADO DE DERECHO, GOBERNABILIDAD Y GOBERNANZA DEMOCRATICA</t>
  </si>
  <si>
    <t xml:space="preserve">Objetivo 3.13 Promover el Desarrollo Policial, para dignificar la labor policial y consolidar a la Policía Estatal en un cuerpo operativo altamente profesionalizado, con valores éticos, especializado, con sentido de pertenencia, certificado, confiable y respetuoso de la ley.
</t>
  </si>
  <si>
    <t>3.13.1 Impulsar la capacitación y el adiestramiento policial, bajo los esquemas de permanencia, certificación y acreditación, establecidos por el Sistema Nacional de Seguridad Pública, a fin de lograr la profesionalización.                                                                                                                                                                                                                                                                                                                                                                     3.14.1 Mejorar la infraestructura tecnología y equipamiento de seguridad pública.</t>
  </si>
  <si>
    <t xml:space="preserve">3.13.1.2 Impulsar la actualización en formación básica y continua de policías estatales y municipales.                                                                                                                                                                                                                                                                     3.13.1.3 Lograr que el personal policial estatal y municipal cuenten con al menos una capacitación al año como lo exige el Sistema Nacional de Seguridad Pública y el Nuevo Modelo Nacional de Policía y Justicia Cívica.                                                                                                                                                                                                                                                                          3.14.1.2 Dotar de armamento, municiones y cargadores al personal de la Policía Estatal.                                                                                                                                                                                                                                                                                         3.14.1.3 Suministrar dos juegos de uniformes completos al año al personal de la Policía Estatal.                                                                                                                                                                                                                                                                              3.14.1.4 Dotar de chalecos balísticos, con juego de dos placas balísticas, cascos balísticos y fundas al personal de la Policía Estatal.                                                                                                                                                                                                                     3.14.1.6 Efectuar el mantenimiento preventivo y correctivo al parque vehicular, a fin de proyectar una buena imagen de la Secretaría y fortalecer el funcionamiento táctico operativo.                                                                                                                                                                                                                                                                                                                                                 3.15.2.2 Coadyuvar en la conformación de las policías municipales, con la finalidad de direccionar adecuadamente los recursos en acciones de seguridad pública y prevención del delito. </t>
  </si>
  <si>
    <t>ALINEACIÓN AL PLAN ESTATAL DE DESARROLLO  2021 - 2027.</t>
  </si>
  <si>
    <t>DSP/SC/008-24</t>
  </si>
  <si>
    <t>DSP/SC/009-24</t>
  </si>
  <si>
    <t>DSP/SC/010-24</t>
  </si>
  <si>
    <t>DSP/SC/011-24</t>
  </si>
  <si>
    <t>Pago de servicio de alumbrado público para la seguridad.</t>
  </si>
  <si>
    <t>pagos</t>
  </si>
  <si>
    <t>DSP/SC/019-24</t>
  </si>
  <si>
    <t>ACCIONES MODIFICADAS EN EL PERIODO</t>
  </si>
  <si>
    <t>ACTIVIDADES PROGRAMADAS</t>
  </si>
  <si>
    <t>METAS</t>
  </si>
  <si>
    <t>PRESUPUESTO</t>
  </si>
  <si>
    <t>COMENTARIOS</t>
  </si>
  <si>
    <t>CANT. INICIAL</t>
  </si>
  <si>
    <t>CANT. FINAL</t>
  </si>
  <si>
    <t>MONTO INICIAL</t>
  </si>
  <si>
    <t>MONTO MODIFICADO</t>
  </si>
  <si>
    <t>VARIACIÓN</t>
  </si>
  <si>
    <t>Ajuste presupuestal</t>
  </si>
  <si>
    <t>TOTALES</t>
  </si>
  <si>
    <t>Sin movimientos</t>
  </si>
  <si>
    <t>NOTA: El Programa 4. Seguridad Ciudadana; incrementó $ 2´300,366.97</t>
  </si>
  <si>
    <t xml:space="preserve">PROGRAMA OPERATIVO ANUAL (POA) FINAL EJERCICIO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</si>
</sst>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00.\-"/>
    <numFmt numFmtId="165" formatCode="&quot;$&quot;#,##0.00"/>
  </numFmts>
  <fonts count="28"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9"/>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1"/>
      <color rgb="FF00B050"/>
      <name val="Calibri"/>
      <family val="2"/>
      <scheme val="minor"/>
    </font>
    <font>
      <b/>
      <sz val="11"/>
      <color theme="1"/>
      <name val="Calibri"/>
      <family val="2"/>
      <scheme val="minor"/>
    </font>
    <font>
      <b/>
      <sz val="20"/>
      <color theme="1"/>
      <name val="Arial"/>
      <family val="2"/>
    </font>
    <font>
      <b/>
      <sz val="10"/>
      <name val="Arial"/>
      <family val="2"/>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
      <patternFill patternType="solid">
        <fgColor rgb="FFFFC000"/>
        <bgColor indexed="64"/>
      </patternFill>
    </fill>
  </fills>
  <borders count="33">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7" fillId="0" borderId="0"/>
    <xf numFmtId="0" fontId="8" fillId="4" borderId="0" applyNumberFormat="0" applyBorder="0" applyAlignment="0" applyProtection="0"/>
  </cellStyleXfs>
  <cellXfs count="202">
    <xf numFmtId="0" fontId="0" fillId="0" borderId="0" xfId="0"/>
    <xf numFmtId="44" fontId="0" fillId="0" borderId="0" xfId="1" applyFont="1"/>
    <xf numFmtId="0" fontId="5" fillId="0" borderId="0" xfId="0" applyFont="1"/>
    <xf numFmtId="0" fontId="6" fillId="0" borderId="0" xfId="0" applyFont="1"/>
    <xf numFmtId="44" fontId="5" fillId="0" borderId="0" xfId="1" applyFont="1"/>
    <xf numFmtId="165" fontId="5" fillId="0" borderId="0" xfId="0" applyNumberFormat="1" applyFont="1"/>
    <xf numFmtId="0" fontId="9" fillId="0" borderId="0" xfId="0" applyFont="1" applyAlignment="1">
      <alignment vertical="center" wrapText="1"/>
    </xf>
    <xf numFmtId="164" fontId="9" fillId="0" borderId="0" xfId="0" applyNumberFormat="1" applyFont="1" applyAlignment="1">
      <alignment vertical="center"/>
    </xf>
    <xf numFmtId="0" fontId="11" fillId="0" borderId="0" xfId="0" applyFont="1"/>
    <xf numFmtId="44" fontId="11" fillId="0" borderId="0" xfId="1" applyFont="1"/>
    <xf numFmtId="0" fontId="12" fillId="0" borderId="6" xfId="5" applyFont="1" applyFill="1" applyBorder="1" applyAlignment="1">
      <alignment horizontal="center" vertical="center" wrapText="1"/>
    </xf>
    <xf numFmtId="0" fontId="0" fillId="0" borderId="0" xfId="0" applyAlignment="1">
      <alignment horizontal="left" vertical="top" wrapText="1"/>
    </xf>
    <xf numFmtId="0" fontId="5" fillId="0" borderId="0" xfId="0" applyFont="1" applyAlignment="1">
      <alignment vertical="center" wrapText="1"/>
    </xf>
    <xf numFmtId="0" fontId="12" fillId="0" borderId="18" xfId="5" applyFont="1" applyFill="1" applyBorder="1" applyAlignment="1">
      <alignment horizontal="center" vertical="center" wrapText="1"/>
    </xf>
    <xf numFmtId="165" fontId="9" fillId="0" borderId="18" xfId="0" applyNumberFormat="1" applyFont="1" applyBorder="1" applyAlignment="1">
      <alignment vertical="center"/>
    </xf>
    <xf numFmtId="0" fontId="21" fillId="0" borderId="6" xfId="0" applyFont="1" applyBorder="1" applyAlignment="1">
      <alignment horizontal="center" vertical="center" textRotation="90"/>
    </xf>
    <xf numFmtId="0" fontId="21" fillId="0" borderId="6" xfId="0" applyFont="1" applyBorder="1" applyAlignment="1">
      <alignment horizontal="center" vertical="center" wrapText="1"/>
    </xf>
    <xf numFmtId="3" fontId="21" fillId="0" borderId="6" xfId="0" applyNumberFormat="1" applyFont="1" applyBorder="1" applyAlignment="1">
      <alignment horizontal="center" vertical="center" textRotation="90" wrapText="1"/>
    </xf>
    <xf numFmtId="0" fontId="9" fillId="0" borderId="6" xfId="0" applyFont="1" applyBorder="1" applyAlignment="1">
      <alignment horizontal="left" vertical="center" wrapText="1"/>
    </xf>
    <xf numFmtId="3" fontId="22" fillId="0" borderId="6" xfId="0" applyNumberFormat="1" applyFont="1" applyBorder="1" applyAlignment="1">
      <alignment horizontal="center" vertical="center" textRotation="90" wrapText="1"/>
    </xf>
    <xf numFmtId="0" fontId="22" fillId="0" borderId="6" xfId="0" applyFont="1" applyBorder="1" applyAlignment="1">
      <alignment horizontal="center" vertical="center" wrapText="1"/>
    </xf>
    <xf numFmtId="4" fontId="22" fillId="0" borderId="6" xfId="0" applyNumberFormat="1" applyFont="1" applyBorder="1" applyAlignment="1">
      <alignment horizontal="center" vertical="center" textRotation="90" wrapText="1"/>
    </xf>
    <xf numFmtId="0" fontId="12" fillId="0" borderId="14" xfId="5" applyFont="1" applyFill="1" applyBorder="1" applyAlignment="1">
      <alignment horizontal="center" vertical="center" wrapText="1"/>
    </xf>
    <xf numFmtId="0" fontId="9" fillId="0" borderId="14" xfId="0" applyFont="1" applyBorder="1" applyAlignment="1">
      <alignment horizontal="left" vertical="center" wrapText="1"/>
    </xf>
    <xf numFmtId="0" fontId="22" fillId="0" borderId="14" xfId="0" applyFont="1" applyBorder="1" applyAlignment="1">
      <alignment horizontal="center" vertical="center" wrapText="1"/>
    </xf>
    <xf numFmtId="3" fontId="21" fillId="0" borderId="14" xfId="0" applyNumberFormat="1" applyFont="1" applyBorder="1" applyAlignment="1">
      <alignment horizontal="center" vertical="center" textRotation="90" wrapText="1"/>
    </xf>
    <xf numFmtId="165" fontId="9" fillId="0" borderId="24" xfId="0" applyNumberFormat="1" applyFont="1" applyBorder="1" applyAlignment="1">
      <alignment vertical="center"/>
    </xf>
    <xf numFmtId="165" fontId="10" fillId="0" borderId="0" xfId="0" applyNumberFormat="1" applyFont="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Alignment="1">
      <alignment horizontal="center" vertical="center" wrapText="1"/>
    </xf>
    <xf numFmtId="165" fontId="15" fillId="0" borderId="0" xfId="0" applyNumberFormat="1" applyFont="1" applyAlignment="1">
      <alignment horizontal="center" vertical="center" wrapText="1"/>
    </xf>
    <xf numFmtId="49" fontId="10" fillId="0" borderId="17" xfId="0" applyNumberFormat="1" applyFont="1" applyBorder="1" applyAlignment="1">
      <alignment horizontal="center" vertical="center"/>
    </xf>
    <xf numFmtId="1" fontId="22" fillId="0" borderId="14" xfId="0" applyNumberFormat="1" applyFont="1" applyBorder="1" applyAlignment="1">
      <alignment horizontal="center" vertical="center" textRotation="90" wrapText="1"/>
    </xf>
    <xf numFmtId="1" fontId="22" fillId="0" borderId="6" xfId="0" applyNumberFormat="1" applyFont="1" applyBorder="1" applyAlignment="1">
      <alignment horizontal="center" vertical="center" textRotation="90" wrapText="1"/>
    </xf>
    <xf numFmtId="4" fontId="22" fillId="0" borderId="14" xfId="0" applyNumberFormat="1" applyFont="1" applyBorder="1" applyAlignment="1">
      <alignment horizontal="center" vertical="center" textRotation="90" wrapText="1"/>
    </xf>
    <xf numFmtId="0" fontId="10" fillId="0" borderId="17" xfId="0" applyFont="1" applyBorder="1" applyAlignment="1">
      <alignment horizontal="center" vertical="center"/>
    </xf>
    <xf numFmtId="165" fontId="5" fillId="0" borderId="0" xfId="0" applyNumberFormat="1" applyFont="1" applyAlignment="1">
      <alignment vertical="center"/>
    </xf>
    <xf numFmtId="1" fontId="10" fillId="0" borderId="25" xfId="0" applyNumberFormat="1" applyFont="1" applyBorder="1" applyAlignment="1">
      <alignment horizontal="center" vertical="center"/>
    </xf>
    <xf numFmtId="0" fontId="9" fillId="0" borderId="23" xfId="0" applyFont="1" applyBorder="1" applyAlignment="1">
      <alignment horizontal="left" vertical="center" wrapText="1"/>
    </xf>
    <xf numFmtId="0" fontId="22" fillId="0" borderId="23" xfId="0" applyFont="1" applyBorder="1" applyAlignment="1">
      <alignment horizontal="center" vertical="center" textRotation="90"/>
    </xf>
    <xf numFmtId="0" fontId="22" fillId="0" borderId="23" xfId="0" applyFont="1" applyBorder="1" applyAlignment="1">
      <alignment horizontal="center" vertical="center" wrapText="1"/>
    </xf>
    <xf numFmtId="3" fontId="21" fillId="0" borderId="23" xfId="0" applyNumberFormat="1" applyFont="1" applyBorder="1" applyAlignment="1">
      <alignment horizontal="center" vertical="center" textRotation="90" wrapText="1"/>
    </xf>
    <xf numFmtId="0" fontId="10" fillId="0" borderId="23" xfId="0" applyFont="1" applyBorder="1" applyAlignment="1">
      <alignment horizontal="center" vertical="center" wrapText="1"/>
    </xf>
    <xf numFmtId="0" fontId="10" fillId="0" borderId="6" xfId="0" applyFont="1" applyBorder="1" applyAlignment="1">
      <alignment horizontal="center" vertical="center" wrapText="1"/>
    </xf>
    <xf numFmtId="2" fontId="22" fillId="0" borderId="6" xfId="0" applyNumberFormat="1" applyFont="1" applyBorder="1" applyAlignment="1">
      <alignment horizontal="center" vertical="center" textRotation="90" wrapText="1"/>
    </xf>
    <xf numFmtId="0" fontId="4" fillId="0" borderId="0" xfId="0" applyFont="1" applyAlignment="1">
      <alignment horizontal="center"/>
    </xf>
    <xf numFmtId="0" fontId="13" fillId="6" borderId="16" xfId="0" applyFont="1" applyFill="1" applyBorder="1" applyAlignment="1">
      <alignment horizontal="center" vertical="center"/>
    </xf>
    <xf numFmtId="0" fontId="13" fillId="6"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6"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0" fontId="22" fillId="0" borderId="6" xfId="0" applyFont="1" applyBorder="1" applyAlignment="1">
      <alignment horizontal="center" vertical="center" textRotation="90" wrapText="1"/>
    </xf>
    <xf numFmtId="165" fontId="10" fillId="0" borderId="18" xfId="0" applyNumberFormat="1" applyFont="1" applyBorder="1" applyAlignment="1">
      <alignment vertical="center"/>
    </xf>
    <xf numFmtId="165" fontId="4" fillId="0" borderId="29" xfId="0" applyNumberFormat="1" applyFont="1" applyBorder="1" applyAlignment="1">
      <alignment vertic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Border="1" applyAlignment="1">
      <alignment horizontal="center" vertical="center" textRotation="90" wrapText="1"/>
    </xf>
    <xf numFmtId="1" fontId="22" fillId="0" borderId="14" xfId="0" applyNumberFormat="1" applyFont="1" applyBorder="1" applyAlignment="1">
      <alignment horizontal="center" vertical="center" wrapText="1"/>
    </xf>
    <xf numFmtId="0" fontId="4" fillId="0" borderId="0" xfId="0" applyFont="1" applyAlignment="1">
      <alignment vertical="center" wrapText="1"/>
    </xf>
    <xf numFmtId="0" fontId="10" fillId="0" borderId="14" xfId="0" applyFont="1" applyBorder="1" applyAlignment="1">
      <alignment horizontal="center" vertical="center" wrapText="1"/>
    </xf>
    <xf numFmtId="0" fontId="0" fillId="0" borderId="0" xfId="0" applyAlignment="1">
      <alignment vertical="top"/>
    </xf>
    <xf numFmtId="44" fontId="0" fillId="0" borderId="0" xfId="1" applyFont="1" applyAlignment="1">
      <alignment vertical="top"/>
    </xf>
    <xf numFmtId="0" fontId="24" fillId="0" borderId="0" xfId="0" applyFont="1" applyAlignment="1">
      <alignment vertical="center"/>
    </xf>
    <xf numFmtId="0" fontId="10" fillId="0" borderId="6" xfId="0" applyFont="1" applyBorder="1" applyAlignment="1">
      <alignment horizontal="left" vertical="center" wrapText="1"/>
    </xf>
    <xf numFmtId="0" fontId="27" fillId="0" borderId="6" xfId="0" applyFont="1" applyBorder="1" applyAlignment="1">
      <alignment horizontal="center" vertical="center" wrapText="1"/>
    </xf>
    <xf numFmtId="0" fontId="10" fillId="0" borderId="5" xfId="0" applyFont="1" applyBorder="1" applyAlignment="1">
      <alignment horizontal="center" vertical="center" wrapText="1"/>
    </xf>
    <xf numFmtId="165" fontId="14" fillId="0" borderId="5" xfId="5" applyNumberFormat="1" applyFont="1" applyFill="1" applyBorder="1" applyAlignment="1">
      <alignment horizontal="center" vertical="center" wrapText="1"/>
    </xf>
    <xf numFmtId="0" fontId="10" fillId="0" borderId="14" xfId="0" applyFont="1" applyBorder="1" applyAlignment="1">
      <alignment horizontal="left" vertical="center" wrapText="1"/>
    </xf>
    <xf numFmtId="1" fontId="10" fillId="0" borderId="17" xfId="0" applyNumberFormat="1" applyFont="1" applyBorder="1" applyAlignment="1">
      <alignment horizontal="center" vertical="center"/>
    </xf>
    <xf numFmtId="165" fontId="10" fillId="0" borderId="6" xfId="0" applyNumberFormat="1" applyFont="1" applyBorder="1" applyAlignment="1">
      <alignment horizontal="center" vertical="center" wrapText="1"/>
    </xf>
    <xf numFmtId="165" fontId="25" fillId="0" borderId="6" xfId="0" applyNumberFormat="1" applyFont="1" applyBorder="1"/>
    <xf numFmtId="0" fontId="14" fillId="0" borderId="21" xfId="5" applyFont="1" applyFill="1" applyBorder="1" applyAlignment="1">
      <alignment horizontal="center" vertical="center" wrapText="1"/>
    </xf>
    <xf numFmtId="0" fontId="4" fillId="5" borderId="11" xfId="0" applyFont="1" applyFill="1"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9" xfId="0" applyBorder="1" applyAlignment="1">
      <alignment horizontal="left" vertical="center" wrapText="1"/>
    </xf>
    <xf numFmtId="49" fontId="10" fillId="0" borderId="1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4" fillId="0" borderId="1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6"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1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16" xfId="0" applyFont="1" applyBorder="1" applyAlignment="1">
      <alignment horizontal="center" vertical="center"/>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18" fillId="6" borderId="15" xfId="0" applyFont="1" applyFill="1" applyBorder="1" applyAlignment="1">
      <alignment horizontal="center" vertical="center" wrapText="1"/>
    </xf>
    <xf numFmtId="0" fontId="18" fillId="6" borderId="4" xfId="0" applyFont="1" applyFill="1" applyBorder="1" applyAlignment="1">
      <alignment horizontal="center" vertical="center" wrapText="1"/>
    </xf>
    <xf numFmtId="0" fontId="18" fillId="6" borderId="16" xfId="0" applyFont="1" applyFill="1" applyBorder="1" applyAlignment="1">
      <alignment horizontal="center" vertical="center" wrapText="1"/>
    </xf>
    <xf numFmtId="0" fontId="23" fillId="0" borderId="14"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12" fillId="0" borderId="14" xfId="5" applyFont="1" applyFill="1" applyBorder="1" applyAlignment="1">
      <alignment horizontal="center" vertical="center" textRotation="90" wrapText="1"/>
    </xf>
    <xf numFmtId="0" fontId="0" fillId="0" borderId="5" xfId="0" applyBorder="1" applyAlignment="1">
      <alignment horizontal="center" vertical="center" textRotation="90"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2" xfId="0" applyFont="1" applyBorder="1" applyAlignment="1">
      <alignment horizontal="center" vertical="center" wrapText="1"/>
    </xf>
    <xf numFmtId="165" fontId="4" fillId="0" borderId="0" xfId="0" applyNumberFormat="1" applyFont="1" applyAlignment="1">
      <alignment horizontal="center" vertical="center"/>
    </xf>
    <xf numFmtId="0" fontId="4" fillId="0" borderId="1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4" fillId="0" borderId="6" xfId="0" applyNumberFormat="1" applyFont="1" applyBorder="1" applyAlignment="1">
      <alignment horizontal="center" vertical="center"/>
    </xf>
    <xf numFmtId="165" fontId="4" fillId="6" borderId="2" xfId="0" applyNumberFormat="1" applyFont="1" applyFill="1" applyBorder="1" applyAlignment="1">
      <alignment horizontal="center" vertical="center"/>
    </xf>
    <xf numFmtId="0" fontId="4" fillId="6" borderId="4" xfId="0" applyFont="1" applyFill="1" applyBorder="1" applyAlignment="1">
      <alignment horizontal="center" vertical="center"/>
    </xf>
    <xf numFmtId="0" fontId="4" fillId="6" borderId="3" xfId="0" applyFont="1" applyFill="1" applyBorder="1" applyAlignment="1">
      <alignment horizontal="center" vertical="center"/>
    </xf>
    <xf numFmtId="0" fontId="4" fillId="0" borderId="0" xfId="0" applyFont="1" applyAlignment="1">
      <alignment horizontal="center" vertical="center"/>
    </xf>
    <xf numFmtId="0" fontId="13" fillId="0" borderId="0" xfId="0" applyFont="1" applyAlignment="1">
      <alignment horizontal="center" vertical="center"/>
    </xf>
    <xf numFmtId="0" fontId="0" fillId="0" borderId="0" xfId="0"/>
    <xf numFmtId="0" fontId="4" fillId="0" borderId="0" xfId="0" applyFont="1" applyAlignment="1">
      <alignment horizontal="center"/>
    </xf>
    <xf numFmtId="0" fontId="4" fillId="7" borderId="6" xfId="0" applyFont="1" applyFill="1" applyBorder="1" applyAlignment="1">
      <alignment horizontal="left" vertical="center"/>
    </xf>
    <xf numFmtId="0" fontId="4" fillId="7" borderId="5" xfId="0" applyFont="1" applyFill="1" applyBorder="1" applyAlignment="1">
      <alignment horizontal="left"/>
    </xf>
    <xf numFmtId="0" fontId="12" fillId="0" borderId="6" xfId="3" applyFont="1" applyFill="1" applyBorder="1" applyAlignment="1">
      <alignment horizontal="center" vertical="center"/>
    </xf>
    <xf numFmtId="0" fontId="13" fillId="7" borderId="8" xfId="0" applyFont="1" applyFill="1" applyBorder="1" applyAlignment="1">
      <alignment horizontal="center" vertical="center"/>
    </xf>
    <xf numFmtId="0" fontId="13" fillId="7" borderId="10" xfId="0" applyFont="1" applyFill="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7" borderId="3" xfId="0" applyFont="1" applyFill="1" applyBorder="1" applyAlignment="1">
      <alignment horizontal="left" vertical="center" wrapText="1"/>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12" fillId="0" borderId="6" xfId="3" applyFont="1" applyFill="1" applyBorder="1" applyAlignment="1">
      <alignment horizontal="center" vertical="center" wrapText="1"/>
    </xf>
    <xf numFmtId="4" fontId="4" fillId="0" borderId="23" xfId="0" applyNumberFormat="1" applyFont="1" applyBorder="1" applyAlignment="1">
      <alignment horizontal="center" vertical="center" wrapText="1"/>
    </xf>
    <xf numFmtId="0" fontId="18" fillId="6" borderId="26" xfId="0" applyFont="1" applyFill="1" applyBorder="1" applyAlignment="1">
      <alignment horizontal="center" vertical="center"/>
    </xf>
    <xf numFmtId="0" fontId="18" fillId="6" borderId="27" xfId="0" applyFont="1" applyFill="1" applyBorder="1" applyAlignment="1">
      <alignment horizontal="center" vertical="center"/>
    </xf>
    <xf numFmtId="0" fontId="18" fillId="6" borderId="28" xfId="0" applyFont="1" applyFill="1" applyBorder="1" applyAlignment="1">
      <alignment horizontal="center" vertical="center"/>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20"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9" xfId="5" applyFont="1" applyFill="1" applyBorder="1" applyAlignment="1">
      <alignment horizontal="center" vertical="center" wrapText="1"/>
    </xf>
    <xf numFmtId="0" fontId="12" fillId="0" borderId="21" xfId="5" applyFont="1" applyFill="1" applyBorder="1" applyAlignment="1">
      <alignment horizontal="center" vertical="center" wrapText="1"/>
    </xf>
    <xf numFmtId="0" fontId="12" fillId="0" borderId="14" xfId="5" applyFont="1" applyFill="1" applyBorder="1" applyAlignment="1">
      <alignment horizontal="center" vertical="center" wrapText="1"/>
    </xf>
    <xf numFmtId="0" fontId="12" fillId="0" borderId="22" xfId="5" applyFont="1" applyFill="1" applyBorder="1" applyAlignment="1">
      <alignment horizontal="center" vertical="center" wrapText="1"/>
    </xf>
    <xf numFmtId="0" fontId="12" fillId="0" borderId="5" xfId="5" applyFont="1" applyFill="1" applyBorder="1" applyAlignment="1">
      <alignment horizontal="center" vertical="center" textRotation="90" wrapText="1"/>
    </xf>
    <xf numFmtId="0" fontId="14" fillId="0" borderId="14"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17" fillId="6" borderId="2" xfId="0" applyFont="1" applyFill="1" applyBorder="1" applyAlignment="1">
      <alignment horizontal="center" vertical="center"/>
    </xf>
    <xf numFmtId="0" fontId="17" fillId="6" borderId="4" xfId="0" applyFont="1" applyFill="1" applyBorder="1" applyAlignment="1">
      <alignment horizontal="center" vertical="center"/>
    </xf>
    <xf numFmtId="0" fontId="17" fillId="6" borderId="3" xfId="0" applyFont="1" applyFill="1" applyBorder="1" applyAlignment="1">
      <alignment horizontal="center" vertical="center"/>
    </xf>
    <xf numFmtId="0" fontId="4" fillId="0" borderId="15" xfId="0" applyFont="1" applyBorder="1" applyAlignment="1">
      <alignment horizontal="center" vertical="top" wrapText="1"/>
    </xf>
    <xf numFmtId="0" fontId="4" fillId="0" borderId="4" xfId="0" applyFont="1" applyBorder="1" applyAlignment="1">
      <alignment horizontal="center" vertical="top" wrapText="1"/>
    </xf>
    <xf numFmtId="0" fontId="4" fillId="0" borderId="16" xfId="0" applyFont="1" applyBorder="1" applyAlignment="1">
      <alignment horizontal="center" vertical="top" wrapText="1"/>
    </xf>
    <xf numFmtId="0" fontId="26" fillId="8" borderId="30" xfId="0" applyFont="1" applyFill="1" applyBorder="1" applyAlignment="1">
      <alignment horizontal="center" vertical="center"/>
    </xf>
    <xf numFmtId="0" fontId="26" fillId="8" borderId="0" xfId="0" applyFont="1" applyFill="1" applyAlignment="1">
      <alignment horizontal="center" vertical="center"/>
    </xf>
    <xf numFmtId="0" fontId="14" fillId="0" borderId="19" xfId="5" applyFont="1" applyFill="1" applyBorder="1" applyAlignment="1">
      <alignment horizontal="center" vertical="center" wrapText="1"/>
    </xf>
    <xf numFmtId="0" fontId="14" fillId="0" borderId="31" xfId="5" applyFont="1" applyFill="1" applyBorder="1" applyAlignment="1">
      <alignment horizontal="center" vertical="center" wrapText="1"/>
    </xf>
    <xf numFmtId="0" fontId="14" fillId="0" borderId="21" xfId="5" applyFont="1" applyFill="1" applyBorder="1" applyAlignment="1">
      <alignment horizontal="center" vertical="center" wrapText="1"/>
    </xf>
    <xf numFmtId="0" fontId="14" fillId="0" borderId="14" xfId="5" applyFont="1" applyFill="1" applyBorder="1" applyAlignment="1">
      <alignment horizontal="center" vertical="center" wrapText="1"/>
    </xf>
    <xf numFmtId="0" fontId="14" fillId="0" borderId="22" xfId="5" applyFont="1" applyFill="1" applyBorder="1" applyAlignment="1">
      <alignment horizontal="center" vertical="center" wrapText="1"/>
    </xf>
    <xf numFmtId="0" fontId="14" fillId="0" borderId="5" xfId="5" applyFont="1" applyFill="1" applyBorder="1" applyAlignment="1">
      <alignment horizontal="center" vertical="center" wrapText="1"/>
    </xf>
    <xf numFmtId="0" fontId="14" fillId="0" borderId="2" xfId="5" applyFont="1" applyFill="1" applyBorder="1" applyAlignment="1">
      <alignment horizontal="center" vertical="center" wrapText="1"/>
    </xf>
    <xf numFmtId="0" fontId="14" fillId="0" borderId="4" xfId="5" applyFont="1" applyFill="1" applyBorder="1" applyAlignment="1">
      <alignment horizontal="center" vertical="center" wrapText="1"/>
    </xf>
    <xf numFmtId="0" fontId="14" fillId="0" borderId="3"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2" xfId="5" applyFont="1" applyFill="1" applyBorder="1" applyAlignment="1">
      <alignment horizontal="center" vertical="center" wrapText="1"/>
    </xf>
    <xf numFmtId="0" fontId="12" fillId="0" borderId="13" xfId="5" applyFont="1" applyFill="1" applyBorder="1" applyAlignment="1">
      <alignment horizontal="center" vertical="center" wrapText="1"/>
    </xf>
    <xf numFmtId="0" fontId="12" fillId="0" borderId="7" xfId="5" applyFont="1" applyFill="1" applyBorder="1" applyAlignment="1">
      <alignment horizontal="center" vertical="center" wrapText="1"/>
    </xf>
    <xf numFmtId="0" fontId="12" fillId="0" borderId="0" xfId="5" applyFont="1" applyFill="1" applyBorder="1" applyAlignment="1">
      <alignment horizontal="center" vertical="center" wrapText="1"/>
    </xf>
    <xf numFmtId="0" fontId="12" fillId="0" borderId="32" xfId="5" applyFont="1" applyFill="1" applyBorder="1" applyAlignment="1">
      <alignment horizontal="center" vertical="center" wrapText="1"/>
    </xf>
    <xf numFmtId="0" fontId="14" fillId="0" borderId="22" xfId="5" applyFont="1" applyFill="1" applyBorder="1" applyAlignment="1">
      <alignment horizontal="center" vertical="center" textRotation="90" wrapText="1"/>
    </xf>
    <xf numFmtId="0" fontId="14" fillId="0" borderId="7" xfId="5" applyFont="1" applyFill="1" applyBorder="1" applyAlignment="1">
      <alignment horizontal="center" vertical="center" wrapText="1"/>
    </xf>
    <xf numFmtId="0" fontId="14" fillId="0" borderId="0" xfId="5" applyFont="1" applyFill="1" applyBorder="1" applyAlignment="1">
      <alignment horizontal="center" vertical="center" wrapText="1"/>
    </xf>
    <xf numFmtId="0" fontId="14" fillId="0" borderId="32" xfId="5" applyFont="1" applyFill="1" applyBorder="1" applyAlignment="1">
      <alignment horizontal="center" vertical="center" wrapText="1"/>
    </xf>
    <xf numFmtId="0" fontId="14" fillId="0" borderId="8" xfId="5" applyFont="1" applyFill="1" applyBorder="1" applyAlignment="1">
      <alignment horizontal="center" vertical="center" wrapText="1"/>
    </xf>
    <xf numFmtId="0" fontId="14" fillId="0" borderId="10" xfId="5" applyFont="1" applyFill="1" applyBorder="1" applyAlignment="1">
      <alignment horizontal="center" vertical="center" wrapText="1"/>
    </xf>
    <xf numFmtId="0" fontId="14" fillId="0" borderId="9" xfId="5" applyFont="1" applyFill="1" applyBorder="1" applyAlignment="1">
      <alignment horizontal="center" vertical="center" wrapText="1"/>
    </xf>
    <xf numFmtId="165" fontId="14" fillId="0" borderId="2" xfId="5" applyNumberFormat="1" applyFont="1" applyFill="1" applyBorder="1" applyAlignment="1">
      <alignment horizontal="center" vertical="center" wrapText="1"/>
    </xf>
    <xf numFmtId="165" fontId="14" fillId="0" borderId="4" xfId="5" applyNumberFormat="1" applyFont="1" applyFill="1" applyBorder="1" applyAlignment="1">
      <alignment horizontal="center" vertical="center" wrapText="1"/>
    </xf>
    <xf numFmtId="165" fontId="14" fillId="0" borderId="3" xfId="5" applyNumberFormat="1" applyFont="1" applyFill="1" applyBorder="1" applyAlignment="1">
      <alignment horizontal="center" vertical="center" wrapText="1"/>
    </xf>
    <xf numFmtId="165" fontId="10" fillId="0" borderId="2" xfId="0" applyNumberFormat="1" applyFont="1" applyBorder="1" applyAlignment="1">
      <alignment horizontal="center" vertical="center" wrapText="1"/>
    </xf>
    <xf numFmtId="165" fontId="10"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25" fillId="0" borderId="6" xfId="0" applyFont="1" applyBorder="1" applyAlignment="1">
      <alignment horizontal="center"/>
    </xf>
    <xf numFmtId="165" fontId="25" fillId="0" borderId="6" xfId="0" applyNumberFormat="1" applyFont="1" applyBorder="1"/>
    <xf numFmtId="0" fontId="25" fillId="0" borderId="6" xfId="0" applyFont="1" applyBorder="1"/>
    <xf numFmtId="165" fontId="25" fillId="0" borderId="2" xfId="0" applyNumberFormat="1" applyFont="1" applyBorder="1" applyAlignment="1">
      <alignment horizontal="center"/>
    </xf>
    <xf numFmtId="0" fontId="25" fillId="0" borderId="4" xfId="0" applyFont="1" applyBorder="1" applyAlignment="1">
      <alignment horizontal="center"/>
    </xf>
    <xf numFmtId="0" fontId="25" fillId="0" borderId="3" xfId="0" applyFont="1" applyBorder="1" applyAlignment="1">
      <alignment horizontal="center"/>
    </xf>
    <xf numFmtId="0" fontId="0" fillId="0" borderId="2" xfId="0" applyBorder="1"/>
    <xf numFmtId="0" fontId="0" fillId="0" borderId="4" xfId="0" applyBorder="1"/>
    <xf numFmtId="0" fontId="0" fillId="0" borderId="3" xfId="0" applyBorder="1"/>
  </cellXfs>
  <cellStyles count="6">
    <cellStyle name="Bueno" xfId="5" builtinId="26"/>
    <cellStyle name="Cálculo" xfId="3" builtinId="22"/>
    <cellStyle name="Entrada" xfId="2" builtinId="20"/>
    <cellStyle name="Moneda" xfId="1" builtinId="4"/>
    <cellStyle name="Normal" xfId="0" builtinId="0"/>
    <cellStyle name="Normal 2 2" xfId="4" xr:uid="{00000000-0005-0000-0000-000005000000}"/>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297657</xdr:colOff>
      <xdr:row>48</xdr:row>
      <xdr:rowOff>0</xdr:rowOff>
    </xdr:from>
    <xdr:to>
      <xdr:col>44</xdr:col>
      <xdr:colOff>309563</xdr:colOff>
      <xdr:row>55</xdr:row>
      <xdr:rowOff>47625</xdr:rowOff>
    </xdr:to>
    <xdr:grpSp>
      <xdr:nvGrpSpPr>
        <xdr:cNvPr id="2" name="Grupo 1">
          <a:extLst>
            <a:ext uri="{FF2B5EF4-FFF2-40B4-BE49-F238E27FC236}">
              <a16:creationId xmlns:a16="http://schemas.microsoft.com/office/drawing/2014/main" id="{00000000-0008-0000-0000-000002000000}"/>
            </a:ext>
          </a:extLst>
        </xdr:cNvPr>
        <xdr:cNvGrpSpPr/>
      </xdr:nvGrpSpPr>
      <xdr:grpSpPr>
        <a:xfrm>
          <a:off x="619126" y="18049875"/>
          <a:ext cx="14335125" cy="1381125"/>
          <a:chOff x="495502" y="5562423"/>
          <a:chExt cx="14795985" cy="631036"/>
        </a:xfrm>
      </xdr:grpSpPr>
      <xdr:sp macro="" textlink="">
        <xdr:nvSpPr>
          <xdr:cNvPr id="3" name="Rectángulo 2">
            <a:extLst>
              <a:ext uri="{FF2B5EF4-FFF2-40B4-BE49-F238E27FC236}">
                <a16:creationId xmlns:a16="http://schemas.microsoft.com/office/drawing/2014/main" id="{00000000-0008-0000-0000-000003000000}"/>
              </a:ext>
            </a:extLst>
          </xdr:cNvPr>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a:extLst>
              <a:ext uri="{FF2B5EF4-FFF2-40B4-BE49-F238E27FC236}">
                <a16:creationId xmlns:a16="http://schemas.microsoft.com/office/drawing/2014/main" id="{00000000-0008-0000-0000-000006000000}"/>
              </a:ext>
            </a:extLst>
          </xdr:cNvPr>
          <xdr:cNvSpPr/>
        </xdr:nvSpPr>
        <xdr:spPr>
          <a:xfrm>
            <a:off x="5361462" y="5581170"/>
            <a:ext cx="4679576" cy="59617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a:extLst>
              <a:ext uri="{FF2B5EF4-FFF2-40B4-BE49-F238E27FC236}">
                <a16:creationId xmlns:a16="http://schemas.microsoft.com/office/drawing/2014/main" id="{00000000-0008-0000-0000-000007000000}"/>
              </a:ext>
            </a:extLst>
          </xdr:cNvPr>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xdr:spPr>
    </xdr:pic>
    <xdr:clientData/>
  </xdr:twoCellAnchor>
  <xdr:twoCellAnchor editAs="oneCell">
    <xdr:from>
      <xdr:col>38</xdr:col>
      <xdr:colOff>35718</xdr:colOff>
      <xdr:row>0</xdr:row>
      <xdr:rowOff>0</xdr:rowOff>
    </xdr:from>
    <xdr:to>
      <xdr:col>44</xdr:col>
      <xdr:colOff>119062</xdr:colOff>
      <xdr:row>3</xdr:row>
      <xdr:rowOff>119061</xdr:rowOff>
    </xdr:to>
    <xdr:pic>
      <xdr:nvPicPr>
        <xdr:cNvPr id="8" name="Imagen 7">
          <a:extLst>
            <a:ext uri="{FF2B5EF4-FFF2-40B4-BE49-F238E27FC236}">
              <a16:creationId xmlns:a16="http://schemas.microsoft.com/office/drawing/2014/main" id="{00000000-0008-0000-0000-000008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180218"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AV100"/>
  <sheetViews>
    <sheetView tabSelected="1" view="pageBreakPreview" zoomScale="80" zoomScaleSheetLayoutView="80" workbookViewId="0">
      <selection activeCell="A18" sqref="A18:AS18"/>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710937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18" t="s">
        <v>33</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row>
    <row r="2" spans="1:47" ht="11.25" customHeight="1" x14ac:dyDescent="0.25">
      <c r="A2" s="119"/>
      <c r="B2" s="119"/>
      <c r="C2" s="119"/>
      <c r="D2" s="119"/>
      <c r="E2" s="119"/>
      <c r="F2" s="119"/>
      <c r="G2" s="119"/>
      <c r="H2" s="119"/>
      <c r="I2" s="119"/>
      <c r="J2" s="119"/>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c r="AS2" s="119"/>
    </row>
    <row r="3" spans="1:47" ht="19.5" customHeight="1" x14ac:dyDescent="0.25">
      <c r="A3" s="120" t="s">
        <v>95</v>
      </c>
      <c r="B3" s="120"/>
      <c r="C3" s="120"/>
      <c r="D3" s="120"/>
      <c r="E3" s="120"/>
      <c r="F3" s="120"/>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row>
    <row r="4" spans="1:47" ht="11.25" customHeight="1" x14ac:dyDescent="0.25">
      <c r="A4" s="46"/>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row>
    <row r="5" spans="1:47" ht="12" customHeight="1" x14ac:dyDescent="0.25">
      <c r="A5" s="46"/>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row>
    <row r="6" spans="1:47" ht="8.25" customHeight="1" x14ac:dyDescent="0.25">
      <c r="A6" s="134"/>
      <c r="B6" s="135"/>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6"/>
    </row>
    <row r="7" spans="1:47" ht="19.5" customHeight="1" x14ac:dyDescent="0.25">
      <c r="A7" s="46"/>
      <c r="B7" s="122" t="s">
        <v>26</v>
      </c>
      <c r="C7" s="122"/>
      <c r="D7" s="122"/>
      <c r="E7" s="122" t="s">
        <v>56</v>
      </c>
      <c r="F7" s="122"/>
      <c r="G7" s="122"/>
      <c r="H7" s="122"/>
      <c r="I7" s="122"/>
      <c r="J7" s="122"/>
      <c r="K7" s="122"/>
      <c r="L7" s="122"/>
      <c r="M7" s="122"/>
      <c r="N7" s="122"/>
      <c r="O7" s="122"/>
      <c r="P7" s="122"/>
      <c r="Q7" s="122"/>
      <c r="R7" s="122"/>
      <c r="S7" s="122"/>
      <c r="T7" s="122"/>
      <c r="U7" s="122"/>
      <c r="V7" s="46"/>
      <c r="W7" s="124" t="s">
        <v>21</v>
      </c>
      <c r="X7" s="125"/>
      <c r="Y7" s="125"/>
      <c r="Z7" s="125"/>
      <c r="AA7" s="125"/>
      <c r="AB7" s="125"/>
      <c r="AC7" s="125"/>
      <c r="AD7" s="125"/>
      <c r="AE7" s="125"/>
      <c r="AF7" s="125"/>
      <c r="AG7" s="125"/>
      <c r="AH7" s="125"/>
      <c r="AI7" s="125"/>
      <c r="AJ7" s="125"/>
      <c r="AK7" s="125"/>
      <c r="AL7" s="125"/>
      <c r="AM7" s="125"/>
      <c r="AN7" s="125"/>
      <c r="AO7" s="125"/>
      <c r="AP7" s="125"/>
      <c r="AQ7" s="125"/>
      <c r="AR7" s="125"/>
      <c r="AS7" s="125"/>
      <c r="AT7" s="48"/>
      <c r="AU7" s="47"/>
    </row>
    <row r="8" spans="1:47" ht="46.5" customHeight="1" x14ac:dyDescent="0.25">
      <c r="A8" s="46"/>
      <c r="B8" s="121" t="s">
        <v>39</v>
      </c>
      <c r="C8" s="121"/>
      <c r="D8" s="121"/>
      <c r="E8" s="131" t="s">
        <v>57</v>
      </c>
      <c r="F8" s="132"/>
      <c r="G8" s="132"/>
      <c r="H8" s="132"/>
      <c r="I8" s="132"/>
      <c r="J8" s="132"/>
      <c r="K8" s="132"/>
      <c r="L8" s="132"/>
      <c r="M8" s="132"/>
      <c r="N8" s="132"/>
      <c r="O8" s="132"/>
      <c r="P8" s="132"/>
      <c r="Q8" s="132"/>
      <c r="R8" s="132"/>
      <c r="S8" s="132"/>
      <c r="T8" s="132"/>
      <c r="U8" s="133"/>
      <c r="V8" s="46"/>
      <c r="W8" s="123" t="s">
        <v>13</v>
      </c>
      <c r="X8" s="123"/>
      <c r="Y8" s="123"/>
      <c r="Z8" s="123"/>
      <c r="AA8" s="123"/>
      <c r="AB8" s="123"/>
      <c r="AC8" s="129" t="s">
        <v>44</v>
      </c>
      <c r="AD8" s="130"/>
      <c r="AE8" s="130"/>
      <c r="AF8" s="130"/>
      <c r="AG8" s="130"/>
      <c r="AH8" s="130"/>
      <c r="AI8" s="130"/>
      <c r="AJ8" s="130"/>
      <c r="AK8" s="130"/>
      <c r="AL8" s="130"/>
      <c r="AM8" s="130"/>
      <c r="AN8" s="130"/>
      <c r="AO8" s="130"/>
      <c r="AP8" s="130"/>
      <c r="AQ8" s="130"/>
      <c r="AR8" s="130"/>
      <c r="AS8" s="130"/>
      <c r="AT8" s="51"/>
      <c r="AU8" s="49"/>
    </row>
    <row r="9" spans="1:47" ht="19.5" customHeight="1" x14ac:dyDescent="0.25">
      <c r="A9" s="46"/>
      <c r="B9" s="126" t="s">
        <v>36</v>
      </c>
      <c r="C9" s="127"/>
      <c r="D9" s="127"/>
      <c r="E9" s="127"/>
      <c r="F9" s="127"/>
      <c r="G9" s="127"/>
      <c r="H9" s="127"/>
      <c r="I9" s="127"/>
      <c r="J9" s="127"/>
      <c r="K9" s="127"/>
      <c r="L9" s="127"/>
      <c r="M9" s="127"/>
      <c r="N9" s="127"/>
      <c r="O9" s="127"/>
      <c r="P9" s="127"/>
      <c r="Q9" s="127"/>
      <c r="R9" s="127"/>
      <c r="S9" s="127"/>
      <c r="T9" s="127"/>
      <c r="U9" s="128"/>
      <c r="V9" s="46"/>
      <c r="W9" s="123" t="s">
        <v>14</v>
      </c>
      <c r="X9" s="123"/>
      <c r="Y9" s="123"/>
      <c r="Z9" s="123"/>
      <c r="AA9" s="123"/>
      <c r="AB9" s="123"/>
      <c r="AC9" s="129" t="s">
        <v>45</v>
      </c>
      <c r="AD9" s="130"/>
      <c r="AE9" s="130"/>
      <c r="AF9" s="130"/>
      <c r="AG9" s="130"/>
      <c r="AH9" s="130"/>
      <c r="AI9" s="130"/>
      <c r="AJ9" s="130"/>
      <c r="AK9" s="130"/>
      <c r="AL9" s="130"/>
      <c r="AM9" s="130"/>
      <c r="AN9" s="130"/>
      <c r="AO9" s="130"/>
      <c r="AP9" s="130"/>
      <c r="AQ9" s="130"/>
      <c r="AR9" s="130"/>
      <c r="AS9" s="130"/>
      <c r="AT9" s="51"/>
      <c r="AU9" s="49"/>
    </row>
    <row r="10" spans="1:47" ht="27.75" customHeight="1" x14ac:dyDescent="0.25">
      <c r="A10" s="46"/>
      <c r="B10" s="107" t="s">
        <v>52</v>
      </c>
      <c r="C10" s="105" t="s">
        <v>59</v>
      </c>
      <c r="D10" s="84"/>
      <c r="E10" s="84"/>
      <c r="F10" s="84"/>
      <c r="G10" s="84"/>
      <c r="H10" s="84"/>
      <c r="I10" s="84"/>
      <c r="J10" s="84"/>
      <c r="K10" s="84"/>
      <c r="L10" s="84"/>
      <c r="M10" s="84"/>
      <c r="N10" s="84"/>
      <c r="O10" s="84"/>
      <c r="P10" s="84"/>
      <c r="Q10" s="89"/>
      <c r="R10" s="109" t="s">
        <v>58</v>
      </c>
      <c r="S10" s="109"/>
      <c r="T10" s="109"/>
      <c r="U10" s="109"/>
      <c r="V10" s="46"/>
      <c r="W10" s="123" t="s">
        <v>17</v>
      </c>
      <c r="X10" s="123"/>
      <c r="Y10" s="123"/>
      <c r="Z10" s="123"/>
      <c r="AA10" s="123"/>
      <c r="AB10" s="123"/>
      <c r="AC10" s="129" t="s">
        <v>46</v>
      </c>
      <c r="AD10" s="130"/>
      <c r="AE10" s="130"/>
      <c r="AF10" s="130"/>
      <c r="AG10" s="130"/>
      <c r="AH10" s="130"/>
      <c r="AI10" s="130"/>
      <c r="AJ10" s="130"/>
      <c r="AK10" s="130"/>
      <c r="AL10" s="130"/>
      <c r="AM10" s="130"/>
      <c r="AN10" s="130"/>
      <c r="AO10" s="130"/>
      <c r="AP10" s="130"/>
      <c r="AQ10" s="130"/>
      <c r="AR10" s="130"/>
      <c r="AS10" s="130"/>
      <c r="AT10" s="51"/>
      <c r="AU10" s="49"/>
    </row>
    <row r="11" spans="1:47" ht="27" customHeight="1" x14ac:dyDescent="0.25">
      <c r="A11" s="46"/>
      <c r="B11" s="108"/>
      <c r="C11" s="110">
        <f>AS40</f>
        <v>11540139.760000002</v>
      </c>
      <c r="D11" s="111"/>
      <c r="E11" s="111"/>
      <c r="F11" s="111"/>
      <c r="G11" s="111"/>
      <c r="H11" s="111"/>
      <c r="I11" s="111"/>
      <c r="J11" s="111"/>
      <c r="K11" s="111"/>
      <c r="L11" s="111"/>
      <c r="M11" s="111"/>
      <c r="N11" s="111"/>
      <c r="O11" s="111"/>
      <c r="P11" s="111"/>
      <c r="Q11" s="112"/>
      <c r="R11" s="113">
        <f>SUM(C11)</f>
        <v>11540139.760000002</v>
      </c>
      <c r="S11" s="109"/>
      <c r="T11" s="109"/>
      <c r="U11" s="109"/>
      <c r="V11" s="46"/>
      <c r="W11" s="139" t="s">
        <v>38</v>
      </c>
      <c r="X11" s="139"/>
      <c r="Y11" s="139"/>
      <c r="Z11" s="139"/>
      <c r="AA11" s="139"/>
      <c r="AB11" s="139"/>
      <c r="AC11" s="137"/>
      <c r="AD11" s="138"/>
      <c r="AE11" s="138"/>
      <c r="AF11" s="138"/>
      <c r="AG11" s="138"/>
      <c r="AH11" s="138"/>
      <c r="AI11" s="138"/>
      <c r="AJ11" s="138"/>
      <c r="AK11" s="138"/>
      <c r="AL11" s="138"/>
      <c r="AM11" s="138"/>
      <c r="AN11" s="138"/>
      <c r="AO11" s="138"/>
      <c r="AP11" s="138"/>
      <c r="AQ11" s="138"/>
      <c r="AR11" s="138"/>
      <c r="AS11" s="138"/>
      <c r="AT11" s="52"/>
      <c r="AU11" s="50"/>
    </row>
    <row r="12" spans="1:47" ht="27" customHeight="1" x14ac:dyDescent="0.25">
      <c r="A12" s="46"/>
      <c r="B12" s="105" t="s">
        <v>60</v>
      </c>
      <c r="C12" s="84"/>
      <c r="D12" s="84"/>
      <c r="E12" s="84"/>
      <c r="F12" s="84"/>
      <c r="G12" s="84"/>
      <c r="H12" s="84"/>
      <c r="I12" s="84"/>
      <c r="J12" s="84"/>
      <c r="K12" s="84"/>
      <c r="L12" s="84"/>
      <c r="M12" s="84"/>
      <c r="N12" s="84"/>
      <c r="O12" s="84"/>
      <c r="P12" s="84"/>
      <c r="Q12" s="89"/>
      <c r="R12" s="114">
        <f>R11</f>
        <v>11540139.760000002</v>
      </c>
      <c r="S12" s="115"/>
      <c r="T12" s="115"/>
      <c r="U12" s="116"/>
      <c r="V12" s="46"/>
      <c r="W12" s="56"/>
      <c r="X12" s="56"/>
      <c r="Y12" s="56"/>
      <c r="Z12" s="56"/>
      <c r="AA12" s="56"/>
      <c r="AB12" s="56"/>
      <c r="AC12" s="57"/>
      <c r="AD12" s="57"/>
      <c r="AE12" s="57"/>
      <c r="AF12" s="57"/>
      <c r="AG12" s="57"/>
      <c r="AH12" s="57"/>
      <c r="AI12" s="57"/>
      <c r="AJ12" s="57"/>
      <c r="AK12" s="57"/>
      <c r="AL12" s="57"/>
      <c r="AM12" s="57"/>
      <c r="AN12" s="57"/>
      <c r="AO12" s="57"/>
      <c r="AP12" s="57"/>
      <c r="AQ12" s="57"/>
      <c r="AR12" s="57"/>
      <c r="AS12" s="57"/>
      <c r="AT12" s="57"/>
      <c r="AU12" s="57"/>
    </row>
    <row r="13" spans="1:47" ht="27" customHeight="1" x14ac:dyDescent="0.25">
      <c r="A13" s="46"/>
      <c r="B13" s="60"/>
      <c r="C13" s="60"/>
      <c r="D13" s="60"/>
      <c r="E13" s="60"/>
      <c r="F13" s="60"/>
      <c r="G13" s="106"/>
      <c r="H13" s="106"/>
      <c r="I13" s="106"/>
      <c r="J13" s="106"/>
      <c r="K13" s="106"/>
      <c r="L13" s="106"/>
      <c r="M13" s="106"/>
      <c r="N13" s="117"/>
      <c r="O13" s="117"/>
      <c r="P13" s="117"/>
      <c r="Q13" s="117"/>
      <c r="R13" s="117"/>
      <c r="S13" s="117"/>
      <c r="T13" s="46"/>
      <c r="U13" s="46"/>
      <c r="V13" s="46"/>
      <c r="W13" s="56"/>
      <c r="X13" s="56"/>
      <c r="Y13" s="56"/>
      <c r="Z13" s="56"/>
      <c r="AA13" s="56"/>
      <c r="AB13" s="56"/>
      <c r="AC13" s="57"/>
      <c r="AD13" s="57"/>
      <c r="AE13" s="57"/>
      <c r="AF13" s="57"/>
      <c r="AG13" s="57"/>
      <c r="AH13" s="57"/>
      <c r="AI13" s="57"/>
      <c r="AJ13" s="57"/>
      <c r="AK13" s="57"/>
      <c r="AL13" s="57"/>
      <c r="AM13" s="57"/>
      <c r="AN13" s="57"/>
      <c r="AO13" s="57"/>
      <c r="AP13" s="57"/>
      <c r="AQ13" s="57"/>
      <c r="AR13" s="57"/>
      <c r="AS13" s="57"/>
      <c r="AT13" s="57"/>
      <c r="AU13" s="57"/>
    </row>
    <row r="14" spans="1:47" ht="27" customHeight="1" x14ac:dyDescent="0.25">
      <c r="A14" s="46"/>
      <c r="B14" s="60"/>
      <c r="C14" s="60"/>
      <c r="D14" s="60"/>
      <c r="E14" s="60"/>
      <c r="F14" s="60"/>
      <c r="G14" s="106"/>
      <c r="H14" s="106"/>
      <c r="I14" s="106"/>
      <c r="J14" s="106"/>
      <c r="K14" s="106"/>
      <c r="L14" s="106"/>
      <c r="M14" s="106"/>
      <c r="N14" s="46"/>
      <c r="O14" s="46"/>
      <c r="P14" s="46"/>
      <c r="Q14" s="46"/>
      <c r="R14" s="46"/>
      <c r="S14" s="46"/>
      <c r="T14" s="46"/>
      <c r="U14" s="46"/>
      <c r="V14" s="46"/>
      <c r="W14" s="56"/>
      <c r="X14" s="56"/>
      <c r="Y14" s="56"/>
      <c r="Z14" s="56"/>
      <c r="AA14" s="56"/>
      <c r="AB14" s="56"/>
      <c r="AC14" s="57"/>
      <c r="AD14" s="57"/>
      <c r="AE14" s="57"/>
      <c r="AF14" s="57"/>
      <c r="AG14" s="57"/>
      <c r="AH14" s="57"/>
      <c r="AI14" s="57"/>
      <c r="AJ14" s="57"/>
      <c r="AK14" s="57"/>
      <c r="AL14" s="57"/>
      <c r="AM14" s="57"/>
      <c r="AN14" s="57"/>
      <c r="AO14" s="57"/>
      <c r="AP14" s="57"/>
      <c r="AQ14" s="57"/>
      <c r="AR14" s="57"/>
      <c r="AS14" s="57"/>
      <c r="AT14" s="57"/>
      <c r="AU14" s="57"/>
    </row>
    <row r="15" spans="1:47" ht="12" customHeight="1" x14ac:dyDescent="0.25">
      <c r="A15" s="119"/>
      <c r="B15" s="119"/>
      <c r="C15" s="119"/>
      <c r="D15" s="119"/>
      <c r="E15" s="119"/>
      <c r="F15" s="119"/>
      <c r="G15" s="119"/>
      <c r="H15" s="119"/>
      <c r="I15" s="119"/>
      <c r="J15" s="119"/>
      <c r="K15" s="119"/>
      <c r="L15" s="119"/>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row>
    <row r="16" spans="1:47" ht="30" customHeight="1" x14ac:dyDescent="0.25">
      <c r="A16" s="155" t="s">
        <v>73</v>
      </c>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56"/>
      <c r="AR16" s="156"/>
      <c r="AS16" s="157"/>
    </row>
    <row r="17" spans="1:47" s="8" customFormat="1" ht="20.100000000000001" customHeight="1" x14ac:dyDescent="0.25">
      <c r="A17" s="86" t="s">
        <v>16</v>
      </c>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8"/>
      <c r="AU17" s="9"/>
    </row>
    <row r="18" spans="1:47" ht="30" customHeight="1" x14ac:dyDescent="0.25">
      <c r="A18" s="83" t="s">
        <v>69</v>
      </c>
      <c r="B18" s="84"/>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4"/>
      <c r="AQ18" s="84"/>
      <c r="AR18" s="84"/>
      <c r="AS18" s="85"/>
    </row>
    <row r="19" spans="1:47" ht="20.100000000000001" customHeight="1" x14ac:dyDescent="0.25">
      <c r="A19" s="86" t="s">
        <v>15</v>
      </c>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8"/>
    </row>
    <row r="20" spans="1:47" s="62" customFormat="1" ht="33.75" customHeight="1" x14ac:dyDescent="0.25">
      <c r="A20" s="158" t="s">
        <v>70</v>
      </c>
      <c r="B20" s="159"/>
      <c r="C20" s="159"/>
      <c r="D20" s="159"/>
      <c r="E20" s="159"/>
      <c r="F20" s="159"/>
      <c r="G20" s="159"/>
      <c r="H20" s="159"/>
      <c r="I20" s="159"/>
      <c r="J20" s="159"/>
      <c r="K20" s="159"/>
      <c r="L20" s="159"/>
      <c r="M20" s="159"/>
      <c r="N20" s="159"/>
      <c r="O20" s="159"/>
      <c r="P20" s="159"/>
      <c r="Q20" s="159"/>
      <c r="R20" s="159"/>
      <c r="S20" s="159"/>
      <c r="T20" s="159"/>
      <c r="U20" s="159"/>
      <c r="V20" s="159"/>
      <c r="W20" s="159"/>
      <c r="X20" s="159"/>
      <c r="Y20" s="159"/>
      <c r="Z20" s="159"/>
      <c r="AA20" s="159"/>
      <c r="AB20" s="159"/>
      <c r="AC20" s="159"/>
      <c r="AD20" s="159"/>
      <c r="AE20" s="159"/>
      <c r="AF20" s="159"/>
      <c r="AG20" s="159"/>
      <c r="AH20" s="159"/>
      <c r="AI20" s="159"/>
      <c r="AJ20" s="159"/>
      <c r="AK20" s="159"/>
      <c r="AL20" s="159"/>
      <c r="AM20" s="159"/>
      <c r="AN20" s="159"/>
      <c r="AO20" s="159"/>
      <c r="AP20" s="159"/>
      <c r="AQ20" s="159"/>
      <c r="AR20" s="159"/>
      <c r="AS20" s="160"/>
      <c r="AU20" s="63"/>
    </row>
    <row r="21" spans="1:47" ht="20.100000000000001" customHeight="1" x14ac:dyDescent="0.25">
      <c r="A21" s="86" t="s">
        <v>22</v>
      </c>
      <c r="B21" s="87"/>
      <c r="C21" s="87"/>
      <c r="D21" s="87"/>
      <c r="E21" s="87"/>
      <c r="F21" s="87"/>
      <c r="G21" s="87"/>
      <c r="H21" s="87"/>
      <c r="I21" s="87"/>
      <c r="J21" s="87"/>
      <c r="K21" s="87"/>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87"/>
      <c r="AN21" s="87"/>
      <c r="AO21" s="87"/>
      <c r="AP21" s="87"/>
      <c r="AQ21" s="87"/>
      <c r="AR21" s="87"/>
      <c r="AS21" s="88"/>
    </row>
    <row r="22" spans="1:47" ht="33" customHeight="1" x14ac:dyDescent="0.25">
      <c r="A22" s="83" t="s">
        <v>71</v>
      </c>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c r="AL22" s="84"/>
      <c r="AM22" s="84"/>
      <c r="AN22" s="84"/>
      <c r="AO22" s="84"/>
      <c r="AP22" s="84"/>
      <c r="AQ22" s="84"/>
      <c r="AR22" s="84"/>
      <c r="AS22" s="85"/>
    </row>
    <row r="23" spans="1:47" ht="20.100000000000001" customHeight="1" x14ac:dyDescent="0.25">
      <c r="A23" s="86" t="s">
        <v>20</v>
      </c>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8"/>
    </row>
    <row r="24" spans="1:47" ht="127.5" customHeight="1" x14ac:dyDescent="0.25">
      <c r="A24" s="83" t="s">
        <v>72</v>
      </c>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c r="AL24" s="84"/>
      <c r="AM24" s="84"/>
      <c r="AN24" s="84"/>
      <c r="AO24" s="84"/>
      <c r="AP24" s="84"/>
      <c r="AQ24" s="84"/>
      <c r="AR24" s="84"/>
      <c r="AS24" s="85"/>
    </row>
    <row r="25" spans="1:47" ht="30" customHeight="1" x14ac:dyDescent="0.25">
      <c r="A25" s="95" t="s">
        <v>68</v>
      </c>
      <c r="B25" s="96"/>
      <c r="C25" s="96"/>
      <c r="D25" s="96"/>
      <c r="E25" s="96"/>
      <c r="F25" s="96"/>
      <c r="G25" s="96"/>
      <c r="H25" s="96"/>
      <c r="I25" s="96"/>
      <c r="J25" s="96"/>
      <c r="K25" s="96"/>
      <c r="L25" s="96"/>
      <c r="M25" s="96"/>
      <c r="N25" s="96"/>
      <c r="O25" s="96"/>
      <c r="P25" s="96"/>
      <c r="Q25" s="96"/>
      <c r="R25" s="96"/>
      <c r="S25" s="96"/>
      <c r="T25" s="96"/>
      <c r="U25" s="96"/>
      <c r="V25" s="96"/>
      <c r="W25" s="96"/>
      <c r="X25" s="96"/>
      <c r="Y25" s="96"/>
      <c r="Z25" s="96"/>
      <c r="AA25" s="96"/>
      <c r="AB25" s="96"/>
      <c r="AC25" s="96"/>
      <c r="AD25" s="96"/>
      <c r="AE25" s="96"/>
      <c r="AF25" s="96"/>
      <c r="AG25" s="96"/>
      <c r="AH25" s="96"/>
      <c r="AI25" s="96"/>
      <c r="AJ25" s="96"/>
      <c r="AK25" s="96"/>
      <c r="AL25" s="96"/>
      <c r="AM25" s="96"/>
      <c r="AN25" s="96"/>
      <c r="AO25" s="96"/>
      <c r="AP25" s="96"/>
      <c r="AQ25" s="96"/>
      <c r="AR25" s="96"/>
      <c r="AS25" s="97"/>
    </row>
    <row r="26" spans="1:47" ht="30" customHeight="1" x14ac:dyDescent="0.25">
      <c r="A26" s="83" t="s">
        <v>23</v>
      </c>
      <c r="B26" s="89"/>
      <c r="C26" s="90" t="s">
        <v>40</v>
      </c>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91"/>
      <c r="AG26" s="91"/>
      <c r="AH26" s="91"/>
      <c r="AI26" s="91"/>
      <c r="AJ26" s="91"/>
      <c r="AK26" s="91"/>
      <c r="AL26" s="91"/>
      <c r="AM26" s="91"/>
      <c r="AN26" s="91"/>
      <c r="AO26" s="91"/>
      <c r="AP26" s="91"/>
      <c r="AQ26" s="91"/>
      <c r="AR26" s="91"/>
      <c r="AS26" s="92"/>
    </row>
    <row r="27" spans="1:47" ht="36" customHeight="1" x14ac:dyDescent="0.25">
      <c r="A27" s="83" t="s">
        <v>24</v>
      </c>
      <c r="B27" s="89"/>
      <c r="C27" s="105" t="s">
        <v>61</v>
      </c>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5"/>
    </row>
    <row r="28" spans="1:47" ht="36" customHeight="1" x14ac:dyDescent="0.25">
      <c r="A28" s="93" t="s">
        <v>25</v>
      </c>
      <c r="B28" s="94"/>
      <c r="C28" s="102" t="s">
        <v>62</v>
      </c>
      <c r="D28" s="103"/>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103"/>
      <c r="AL28" s="103"/>
      <c r="AM28" s="103"/>
      <c r="AN28" s="103"/>
      <c r="AO28" s="103"/>
      <c r="AP28" s="103"/>
      <c r="AQ28" s="103"/>
      <c r="AR28" s="103"/>
      <c r="AS28" s="104"/>
    </row>
    <row r="29" spans="1:47" ht="30" customHeight="1" x14ac:dyDescent="0.25">
      <c r="A29" s="83" t="s">
        <v>35</v>
      </c>
      <c r="B29" s="89"/>
      <c r="C29" s="90" t="s">
        <v>63</v>
      </c>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c r="AN29" s="91"/>
      <c r="AO29" s="91"/>
      <c r="AP29" s="91"/>
      <c r="AQ29" s="91"/>
      <c r="AR29" s="91"/>
      <c r="AS29" s="92"/>
    </row>
    <row r="30" spans="1:47" ht="79.5" customHeight="1" x14ac:dyDescent="0.25">
      <c r="A30" s="93" t="s">
        <v>34</v>
      </c>
      <c r="B30" s="94"/>
      <c r="C30" s="102" t="s">
        <v>64</v>
      </c>
      <c r="D30" s="103"/>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03"/>
      <c r="AI30" s="103"/>
      <c r="AJ30" s="103"/>
      <c r="AK30" s="103"/>
      <c r="AL30" s="103"/>
      <c r="AM30" s="103"/>
      <c r="AN30" s="103"/>
      <c r="AO30" s="103"/>
      <c r="AP30" s="103"/>
      <c r="AQ30" s="103"/>
      <c r="AR30" s="103"/>
      <c r="AS30" s="104"/>
    </row>
    <row r="31" spans="1:47" ht="9.75" customHeight="1" thickBot="1" x14ac:dyDescent="0.3">
      <c r="A31" s="29"/>
      <c r="B31" s="29"/>
      <c r="C31" s="29"/>
      <c r="D31" s="29"/>
      <c r="E31" s="29"/>
      <c r="F31" s="29"/>
      <c r="G31" s="29"/>
      <c r="H31" s="29"/>
      <c r="I31" s="29"/>
      <c r="J31" s="29"/>
      <c r="K31" s="29"/>
      <c r="L31" s="29"/>
      <c r="M31" s="29"/>
      <c r="N31" s="30"/>
      <c r="O31" s="30"/>
      <c r="P31" s="30"/>
      <c r="Q31" s="30"/>
      <c r="R31" s="30"/>
      <c r="S31" s="30"/>
      <c r="T31" s="30"/>
      <c r="U31" s="30"/>
      <c r="V31" s="30"/>
      <c r="W31" s="30"/>
      <c r="X31" s="30"/>
      <c r="Y31" s="29"/>
      <c r="Z31" s="29"/>
      <c r="AA31" s="29"/>
      <c r="AB31" s="29"/>
      <c r="AC31" s="29"/>
      <c r="AD31" s="29"/>
      <c r="AE31" s="29"/>
      <c r="AF31" s="29"/>
      <c r="AG31" s="29"/>
      <c r="AH31" s="29"/>
      <c r="AI31" s="29"/>
      <c r="AJ31" s="29"/>
      <c r="AK31" s="29"/>
      <c r="AL31" s="29"/>
      <c r="AM31" s="31"/>
      <c r="AN31" s="31"/>
      <c r="AO31" s="31"/>
      <c r="AP31" s="31"/>
      <c r="AQ31" s="31"/>
      <c r="AR31" s="31"/>
      <c r="AS31" s="31"/>
    </row>
    <row r="32" spans="1:47" ht="23.25" customHeight="1" x14ac:dyDescent="0.25">
      <c r="A32" s="141" t="s">
        <v>31</v>
      </c>
      <c r="B32" s="142"/>
      <c r="C32" s="142"/>
      <c r="D32" s="142"/>
      <c r="E32" s="142"/>
      <c r="F32" s="142"/>
      <c r="G32" s="142"/>
      <c r="H32" s="142"/>
      <c r="I32" s="142"/>
      <c r="J32" s="142"/>
      <c r="K32" s="142"/>
      <c r="L32" s="142"/>
      <c r="M32" s="142"/>
      <c r="N32" s="142"/>
      <c r="O32" s="142"/>
      <c r="P32" s="142"/>
      <c r="Q32" s="142"/>
      <c r="R32" s="142"/>
      <c r="S32" s="142"/>
      <c r="T32" s="142"/>
      <c r="U32" s="142"/>
      <c r="V32" s="142"/>
      <c r="W32" s="142"/>
      <c r="X32" s="142"/>
      <c r="Y32" s="142"/>
      <c r="Z32" s="142"/>
      <c r="AA32" s="142"/>
      <c r="AB32" s="142"/>
      <c r="AC32" s="142"/>
      <c r="AD32" s="142"/>
      <c r="AE32" s="142"/>
      <c r="AF32" s="142"/>
      <c r="AG32" s="142"/>
      <c r="AH32" s="142"/>
      <c r="AI32" s="142"/>
      <c r="AJ32" s="142"/>
      <c r="AK32" s="142"/>
      <c r="AL32" s="142"/>
      <c r="AM32" s="142"/>
      <c r="AN32" s="142"/>
      <c r="AO32" s="142"/>
      <c r="AP32" s="142"/>
      <c r="AQ32" s="142"/>
      <c r="AR32" s="142"/>
      <c r="AS32" s="143"/>
    </row>
    <row r="33" spans="1:48" ht="15" customHeight="1" x14ac:dyDescent="0.25">
      <c r="A33" s="148" t="s">
        <v>19</v>
      </c>
      <c r="B33" s="150" t="s">
        <v>12</v>
      </c>
      <c r="C33" s="153" t="s">
        <v>28</v>
      </c>
      <c r="D33" s="100" t="s">
        <v>29</v>
      </c>
      <c r="E33" s="100" t="s">
        <v>30</v>
      </c>
      <c r="F33" s="98" t="s">
        <v>27</v>
      </c>
      <c r="G33" s="144" t="s">
        <v>0</v>
      </c>
      <c r="H33" s="145"/>
      <c r="I33" s="145"/>
      <c r="J33" s="145"/>
      <c r="K33" s="145"/>
      <c r="L33" s="145"/>
      <c r="M33" s="145"/>
      <c r="N33" s="145"/>
      <c r="O33" s="145"/>
      <c r="P33" s="145"/>
      <c r="Q33" s="145"/>
      <c r="R33" s="145"/>
      <c r="S33" s="147"/>
      <c r="T33" s="144" t="s">
        <v>11</v>
      </c>
      <c r="U33" s="145"/>
      <c r="V33" s="145"/>
      <c r="W33" s="145"/>
      <c r="X33" s="145"/>
      <c r="Y33" s="145"/>
      <c r="Z33" s="145"/>
      <c r="AA33" s="145"/>
      <c r="AB33" s="145"/>
      <c r="AC33" s="145"/>
      <c r="AD33" s="145"/>
      <c r="AE33" s="145"/>
      <c r="AF33" s="147"/>
      <c r="AG33" s="144" t="s">
        <v>18</v>
      </c>
      <c r="AH33" s="145"/>
      <c r="AI33" s="145"/>
      <c r="AJ33" s="145"/>
      <c r="AK33" s="145"/>
      <c r="AL33" s="145"/>
      <c r="AM33" s="145"/>
      <c r="AN33" s="145"/>
      <c r="AO33" s="145"/>
      <c r="AP33" s="145"/>
      <c r="AQ33" s="145"/>
      <c r="AR33" s="145"/>
      <c r="AS33" s="146"/>
    </row>
    <row r="34" spans="1:48" ht="33" customHeight="1" x14ac:dyDescent="0.25">
      <c r="A34" s="149"/>
      <c r="B34" s="151"/>
      <c r="C34" s="154"/>
      <c r="D34" s="152"/>
      <c r="E34" s="101"/>
      <c r="F34" s="99"/>
      <c r="G34" s="10" t="s">
        <v>1</v>
      </c>
      <c r="H34" s="10" t="s">
        <v>2</v>
      </c>
      <c r="I34" s="10" t="s">
        <v>3</v>
      </c>
      <c r="J34" s="10" t="s">
        <v>4</v>
      </c>
      <c r="K34" s="10" t="s">
        <v>3</v>
      </c>
      <c r="L34" s="10" t="s">
        <v>5</v>
      </c>
      <c r="M34" s="10" t="s">
        <v>5</v>
      </c>
      <c r="N34" s="10" t="s">
        <v>4</v>
      </c>
      <c r="O34" s="10" t="s">
        <v>6</v>
      </c>
      <c r="P34" s="10" t="s">
        <v>7</v>
      </c>
      <c r="Q34" s="10" t="s">
        <v>8</v>
      </c>
      <c r="R34" s="10" t="s">
        <v>9</v>
      </c>
      <c r="S34" s="28" t="s">
        <v>37</v>
      </c>
      <c r="T34" s="10" t="s">
        <v>1</v>
      </c>
      <c r="U34" s="10" t="s">
        <v>2</v>
      </c>
      <c r="V34" s="10" t="s">
        <v>3</v>
      </c>
      <c r="W34" s="10" t="s">
        <v>4</v>
      </c>
      <c r="X34" s="10" t="s">
        <v>3</v>
      </c>
      <c r="Y34" s="10" t="s">
        <v>5</v>
      </c>
      <c r="Z34" s="10" t="s">
        <v>5</v>
      </c>
      <c r="AA34" s="10" t="s">
        <v>4</v>
      </c>
      <c r="AB34" s="10" t="s">
        <v>6</v>
      </c>
      <c r="AC34" s="10" t="s">
        <v>7</v>
      </c>
      <c r="AD34" s="10" t="s">
        <v>8</v>
      </c>
      <c r="AE34" s="10" t="s">
        <v>9</v>
      </c>
      <c r="AF34" s="28" t="s">
        <v>10</v>
      </c>
      <c r="AG34" s="10" t="s">
        <v>1</v>
      </c>
      <c r="AH34" s="10" t="s">
        <v>2</v>
      </c>
      <c r="AI34" s="10" t="s">
        <v>3</v>
      </c>
      <c r="AJ34" s="10" t="s">
        <v>4</v>
      </c>
      <c r="AK34" s="10" t="s">
        <v>3</v>
      </c>
      <c r="AL34" s="10" t="s">
        <v>5</v>
      </c>
      <c r="AM34" s="22" t="s">
        <v>5</v>
      </c>
      <c r="AN34" s="22" t="s">
        <v>4</v>
      </c>
      <c r="AO34" s="22" t="s">
        <v>6</v>
      </c>
      <c r="AP34" s="22" t="s">
        <v>7</v>
      </c>
      <c r="AQ34" s="22" t="s">
        <v>8</v>
      </c>
      <c r="AR34" s="22" t="s">
        <v>9</v>
      </c>
      <c r="AS34" s="13" t="s">
        <v>10</v>
      </c>
    </row>
    <row r="35" spans="1:48" ht="60" customHeight="1" x14ac:dyDescent="0.25">
      <c r="A35" s="32" t="s">
        <v>32</v>
      </c>
      <c r="B35" s="18" t="s">
        <v>41</v>
      </c>
      <c r="C35" s="15" t="s">
        <v>47</v>
      </c>
      <c r="D35" s="16">
        <v>486</v>
      </c>
      <c r="E35" s="17" t="s">
        <v>55</v>
      </c>
      <c r="F35" s="20" t="s">
        <v>74</v>
      </c>
      <c r="G35" s="34">
        <v>25</v>
      </c>
      <c r="H35" s="34">
        <v>25</v>
      </c>
      <c r="I35" s="34">
        <v>25</v>
      </c>
      <c r="J35" s="34">
        <v>25</v>
      </c>
      <c r="K35" s="34">
        <v>25</v>
      </c>
      <c r="L35" s="34">
        <v>25</v>
      </c>
      <c r="M35" s="34">
        <v>25</v>
      </c>
      <c r="N35" s="34">
        <v>25</v>
      </c>
      <c r="O35" s="34">
        <v>25</v>
      </c>
      <c r="P35" s="34">
        <v>25</v>
      </c>
      <c r="Q35" s="34">
        <v>25</v>
      </c>
      <c r="R35" s="34">
        <v>25</v>
      </c>
      <c r="S35" s="44">
        <f>SUM(G35:R35)</f>
        <v>300</v>
      </c>
      <c r="T35" s="45">
        <v>30</v>
      </c>
      <c r="U35" s="45">
        <v>30</v>
      </c>
      <c r="V35" s="45">
        <v>40</v>
      </c>
      <c r="W35" s="45">
        <v>40</v>
      </c>
      <c r="X35" s="45">
        <v>40</v>
      </c>
      <c r="Y35" s="45">
        <v>40</v>
      </c>
      <c r="Z35" s="45">
        <v>40</v>
      </c>
      <c r="AA35" s="45">
        <v>45</v>
      </c>
      <c r="AB35" s="45">
        <v>45</v>
      </c>
      <c r="AC35" s="45">
        <v>45</v>
      </c>
      <c r="AD35" s="45">
        <v>45</v>
      </c>
      <c r="AE35" s="45">
        <v>46</v>
      </c>
      <c r="AF35" s="44">
        <f>SUM(T35:AE35)</f>
        <v>486</v>
      </c>
      <c r="AG35" s="21">
        <v>731578.15</v>
      </c>
      <c r="AH35" s="21">
        <v>731578.15</v>
      </c>
      <c r="AI35" s="21">
        <v>731578.15</v>
      </c>
      <c r="AJ35" s="21">
        <v>731578.15</v>
      </c>
      <c r="AK35" s="21">
        <v>731578.15</v>
      </c>
      <c r="AL35" s="21">
        <v>731578.15</v>
      </c>
      <c r="AM35" s="21">
        <v>731578.15</v>
      </c>
      <c r="AN35" s="21">
        <v>731578.15</v>
      </c>
      <c r="AO35" s="21">
        <v>731578.15</v>
      </c>
      <c r="AP35" s="21">
        <v>731578.15</v>
      </c>
      <c r="AQ35" s="21">
        <v>731578.15</v>
      </c>
      <c r="AR35" s="21">
        <v>731578.14</v>
      </c>
      <c r="AS35" s="14">
        <f>SUM(AG35:AR35)</f>
        <v>8778937.7900000028</v>
      </c>
    </row>
    <row r="36" spans="1:48" ht="60" customHeight="1" x14ac:dyDescent="0.25">
      <c r="A36" s="32" t="s">
        <v>50</v>
      </c>
      <c r="B36" s="18" t="s">
        <v>42</v>
      </c>
      <c r="C36" s="15" t="s">
        <v>48</v>
      </c>
      <c r="D36" s="16">
        <v>300</v>
      </c>
      <c r="E36" s="17" t="s">
        <v>54</v>
      </c>
      <c r="F36" s="20" t="s">
        <v>75</v>
      </c>
      <c r="G36" s="53"/>
      <c r="H36" s="53"/>
      <c r="I36" s="34">
        <v>20</v>
      </c>
      <c r="J36" s="34">
        <v>20</v>
      </c>
      <c r="K36" s="34">
        <v>10</v>
      </c>
      <c r="L36" s="34"/>
      <c r="M36" s="53"/>
      <c r="N36" s="53">
        <v>10</v>
      </c>
      <c r="O36" s="53"/>
      <c r="P36" s="53"/>
      <c r="Q36" s="53"/>
      <c r="R36" s="53"/>
      <c r="S36" s="44">
        <f>SUM(G36:R36)</f>
        <v>60</v>
      </c>
      <c r="T36" s="16"/>
      <c r="U36" s="16"/>
      <c r="V36" s="58">
        <v>80</v>
      </c>
      <c r="W36" s="53">
        <v>80</v>
      </c>
      <c r="X36" s="58">
        <v>80</v>
      </c>
      <c r="Y36" s="20"/>
      <c r="Z36" s="16"/>
      <c r="AA36" s="58">
        <v>60</v>
      </c>
      <c r="AB36" s="16"/>
      <c r="AC36" s="20"/>
      <c r="AD36" s="16"/>
      <c r="AE36" s="20"/>
      <c r="AF36" s="44">
        <f>SUM(T36:AE36)</f>
        <v>300</v>
      </c>
      <c r="AG36" s="21"/>
      <c r="AH36" s="21"/>
      <c r="AI36" s="21">
        <v>153773.96</v>
      </c>
      <c r="AJ36" s="21">
        <v>153773.96</v>
      </c>
      <c r="AK36" s="21">
        <v>153773.96</v>
      </c>
      <c r="AL36" s="21"/>
      <c r="AM36" s="21"/>
      <c r="AN36" s="21">
        <v>153773.95000000001</v>
      </c>
      <c r="AO36" s="21"/>
      <c r="AP36" s="21"/>
      <c r="AQ36" s="21"/>
      <c r="AR36" s="21"/>
      <c r="AS36" s="14">
        <f>SUM(AG36:AR36)</f>
        <v>615095.83000000007</v>
      </c>
    </row>
    <row r="37" spans="1:48" ht="56.25" customHeight="1" x14ac:dyDescent="0.25">
      <c r="A37" s="36">
        <v>3</v>
      </c>
      <c r="B37" s="23" t="s">
        <v>43</v>
      </c>
      <c r="C37" s="19" t="s">
        <v>49</v>
      </c>
      <c r="D37" s="24">
        <v>4</v>
      </c>
      <c r="E37" s="25" t="s">
        <v>55</v>
      </c>
      <c r="F37" s="20" t="s">
        <v>76</v>
      </c>
      <c r="G37" s="33"/>
      <c r="H37" s="33"/>
      <c r="I37" s="33">
        <v>20</v>
      </c>
      <c r="J37" s="33">
        <v>20</v>
      </c>
      <c r="K37" s="33">
        <v>20</v>
      </c>
      <c r="L37" s="33">
        <v>20</v>
      </c>
      <c r="M37" s="33"/>
      <c r="N37" s="33"/>
      <c r="O37" s="33"/>
      <c r="P37" s="33"/>
      <c r="Q37" s="33"/>
      <c r="R37" s="33"/>
      <c r="S37" s="61">
        <f>SUM(G37:R37)</f>
        <v>80</v>
      </c>
      <c r="T37" s="59"/>
      <c r="U37" s="59"/>
      <c r="V37" s="59">
        <v>1</v>
      </c>
      <c r="W37" s="59">
        <v>1</v>
      </c>
      <c r="X37" s="59">
        <v>1</v>
      </c>
      <c r="Y37" s="59">
        <v>1</v>
      </c>
      <c r="Z37" s="59"/>
      <c r="AA37" s="59"/>
      <c r="AB37" s="59"/>
      <c r="AC37" s="59"/>
      <c r="AD37" s="59"/>
      <c r="AE37" s="59"/>
      <c r="AF37" s="61">
        <f t="shared" ref="AF37:AF39" si="0">SUM(T37:AE37)</f>
        <v>4</v>
      </c>
      <c r="AG37" s="35"/>
      <c r="AH37" s="35"/>
      <c r="AI37" s="35">
        <v>159070.5</v>
      </c>
      <c r="AJ37" s="35">
        <v>159070.5</v>
      </c>
      <c r="AK37" s="35">
        <v>159070.5</v>
      </c>
      <c r="AL37" s="35">
        <v>159070.51</v>
      </c>
      <c r="AM37" s="21"/>
      <c r="AN37" s="35"/>
      <c r="AO37" s="35"/>
      <c r="AP37" s="35"/>
      <c r="AQ37" s="21"/>
      <c r="AR37" s="35"/>
      <c r="AS37" s="26">
        <f t="shared" ref="AS37:AS39" si="1">SUM(AG37:AR37)</f>
        <v>636282.01</v>
      </c>
    </row>
    <row r="38" spans="1:48" ht="56.25" customHeight="1" x14ac:dyDescent="0.25">
      <c r="A38" s="36">
        <v>4</v>
      </c>
      <c r="B38" s="23" t="s">
        <v>65</v>
      </c>
      <c r="C38" s="19" t="s">
        <v>66</v>
      </c>
      <c r="D38" s="24">
        <v>3</v>
      </c>
      <c r="E38" s="25" t="s">
        <v>55</v>
      </c>
      <c r="F38" s="20" t="s">
        <v>77</v>
      </c>
      <c r="G38" s="33"/>
      <c r="H38" s="33"/>
      <c r="I38" s="33">
        <v>20</v>
      </c>
      <c r="J38" s="33">
        <v>20</v>
      </c>
      <c r="K38" s="33">
        <v>20</v>
      </c>
      <c r="L38" s="33"/>
      <c r="M38" s="33"/>
      <c r="N38" s="33"/>
      <c r="O38" s="33"/>
      <c r="P38" s="33"/>
      <c r="Q38" s="33"/>
      <c r="R38" s="33"/>
      <c r="S38" s="61">
        <f>SUM(G38:R38)</f>
        <v>60</v>
      </c>
      <c r="T38" s="59"/>
      <c r="U38" s="59"/>
      <c r="V38" s="59">
        <v>1</v>
      </c>
      <c r="W38" s="59">
        <v>1</v>
      </c>
      <c r="X38" s="59">
        <v>1</v>
      </c>
      <c r="Y38" s="59"/>
      <c r="Z38" s="59"/>
      <c r="AA38" s="59"/>
      <c r="AB38" s="59"/>
      <c r="AC38" s="59"/>
      <c r="AD38" s="59"/>
      <c r="AE38" s="59"/>
      <c r="AF38" s="61">
        <f t="shared" si="0"/>
        <v>3</v>
      </c>
      <c r="AG38" s="35"/>
      <c r="AH38" s="35"/>
      <c r="AI38" s="35">
        <v>31166.66</v>
      </c>
      <c r="AJ38" s="35">
        <v>31166.66</v>
      </c>
      <c r="AK38" s="35">
        <v>31166.68</v>
      </c>
      <c r="AL38" s="35"/>
      <c r="AM38" s="21"/>
      <c r="AN38" s="35"/>
      <c r="AO38" s="35"/>
      <c r="AP38" s="35"/>
      <c r="AQ38" s="21"/>
      <c r="AR38" s="35"/>
      <c r="AS38" s="26">
        <f t="shared" si="1"/>
        <v>93500</v>
      </c>
    </row>
    <row r="39" spans="1:48" ht="56.25" customHeight="1" x14ac:dyDescent="0.25">
      <c r="A39" s="36">
        <v>5</v>
      </c>
      <c r="B39" s="23" t="s">
        <v>78</v>
      </c>
      <c r="C39" s="19" t="s">
        <v>79</v>
      </c>
      <c r="D39" s="24">
        <v>12</v>
      </c>
      <c r="E39" s="25" t="s">
        <v>55</v>
      </c>
      <c r="F39" s="20" t="s">
        <v>80</v>
      </c>
      <c r="G39" s="59">
        <v>1</v>
      </c>
      <c r="H39" s="59">
        <v>1</v>
      </c>
      <c r="I39" s="59">
        <v>1</v>
      </c>
      <c r="J39" s="59">
        <v>1</v>
      </c>
      <c r="K39" s="59">
        <v>1</v>
      </c>
      <c r="L39" s="59">
        <v>1</v>
      </c>
      <c r="M39" s="59">
        <v>1</v>
      </c>
      <c r="N39" s="59">
        <v>1</v>
      </c>
      <c r="O39" s="59">
        <v>1</v>
      </c>
      <c r="P39" s="59">
        <v>1</v>
      </c>
      <c r="Q39" s="59">
        <v>1</v>
      </c>
      <c r="R39" s="59">
        <v>1</v>
      </c>
      <c r="S39" s="61">
        <f>SUM(G39:R39)</f>
        <v>12</v>
      </c>
      <c r="T39" s="59">
        <v>1</v>
      </c>
      <c r="U39" s="59">
        <v>1</v>
      </c>
      <c r="V39" s="59">
        <v>1</v>
      </c>
      <c r="W39" s="59">
        <v>1</v>
      </c>
      <c r="X39" s="59">
        <v>1</v>
      </c>
      <c r="Y39" s="59">
        <v>1</v>
      </c>
      <c r="Z39" s="59">
        <v>1</v>
      </c>
      <c r="AA39" s="59">
        <v>1</v>
      </c>
      <c r="AB39" s="59">
        <v>1</v>
      </c>
      <c r="AC39" s="59">
        <v>1</v>
      </c>
      <c r="AD39" s="59">
        <v>1</v>
      </c>
      <c r="AE39" s="59">
        <v>1</v>
      </c>
      <c r="AF39" s="61">
        <f t="shared" si="0"/>
        <v>12</v>
      </c>
      <c r="AG39" s="35">
        <v>118027.01</v>
      </c>
      <c r="AH39" s="35">
        <v>118027.01</v>
      </c>
      <c r="AI39" s="35">
        <v>118027.01</v>
      </c>
      <c r="AJ39" s="35">
        <v>118027.01</v>
      </c>
      <c r="AK39" s="35">
        <v>118027.01</v>
      </c>
      <c r="AL39" s="35">
        <v>118027.01</v>
      </c>
      <c r="AM39" s="35">
        <v>118027.01</v>
      </c>
      <c r="AN39" s="35">
        <v>118027.01</v>
      </c>
      <c r="AO39" s="35">
        <v>118027.01</v>
      </c>
      <c r="AP39" s="35">
        <v>118027.01</v>
      </c>
      <c r="AQ39" s="35">
        <v>118027.01</v>
      </c>
      <c r="AR39" s="35">
        <v>118027.02</v>
      </c>
      <c r="AS39" s="26">
        <f t="shared" si="1"/>
        <v>1416324.13</v>
      </c>
      <c r="AT39" s="64"/>
    </row>
    <row r="40" spans="1:48" ht="24.75" customHeight="1" x14ac:dyDescent="0.25">
      <c r="A40" s="80" t="s">
        <v>51</v>
      </c>
      <c r="B40" s="81"/>
      <c r="C40" s="81"/>
      <c r="D40" s="81"/>
      <c r="E40" s="81"/>
      <c r="F40" s="81"/>
      <c r="G40" s="81"/>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c r="AJ40" s="81"/>
      <c r="AK40" s="81"/>
      <c r="AL40" s="81"/>
      <c r="AM40" s="81"/>
      <c r="AN40" s="81"/>
      <c r="AO40" s="81"/>
      <c r="AP40" s="81"/>
      <c r="AQ40" s="81"/>
      <c r="AR40" s="82"/>
      <c r="AS40" s="54">
        <f>SUM(AS35:AS39)</f>
        <v>11540139.760000002</v>
      </c>
    </row>
    <row r="41" spans="1:48" ht="24.75" customHeight="1" x14ac:dyDescent="0.25">
      <c r="A41" s="80" t="s">
        <v>53</v>
      </c>
      <c r="B41" s="81"/>
      <c r="C41" s="81"/>
      <c r="D41" s="81"/>
      <c r="E41" s="81"/>
      <c r="F41" s="81"/>
      <c r="G41" s="81"/>
      <c r="H41" s="81"/>
      <c r="I41" s="81"/>
      <c r="J41" s="81"/>
      <c r="K41" s="81"/>
      <c r="L41" s="81"/>
      <c r="M41" s="81"/>
      <c r="N41" s="81"/>
      <c r="O41" s="81"/>
      <c r="P41" s="81"/>
      <c r="Q41" s="81"/>
      <c r="R41" s="81"/>
      <c r="S41" s="81"/>
      <c r="T41" s="81"/>
      <c r="U41" s="81"/>
      <c r="V41" s="81"/>
      <c r="W41" s="81"/>
      <c r="X41" s="81"/>
      <c r="Y41" s="81"/>
      <c r="Z41" s="81"/>
      <c r="AA41" s="81"/>
      <c r="AB41" s="81"/>
      <c r="AC41" s="81"/>
      <c r="AD41" s="81"/>
      <c r="AE41" s="81"/>
      <c r="AF41" s="81"/>
      <c r="AG41" s="81"/>
      <c r="AH41" s="81"/>
      <c r="AI41" s="81"/>
      <c r="AJ41" s="81"/>
      <c r="AK41" s="81"/>
      <c r="AL41" s="81"/>
      <c r="AM41" s="81"/>
      <c r="AN41" s="81"/>
      <c r="AO41" s="81"/>
      <c r="AP41" s="81"/>
      <c r="AQ41" s="81"/>
      <c r="AR41" s="82"/>
      <c r="AS41" s="54">
        <f>AS40</f>
        <v>11540139.760000002</v>
      </c>
    </row>
    <row r="42" spans="1:48" s="2" customFormat="1" ht="25.5" customHeight="1" thickBot="1" x14ac:dyDescent="0.25">
      <c r="A42" s="38"/>
      <c r="B42" s="39"/>
      <c r="C42" s="40"/>
      <c r="D42" s="41"/>
      <c r="E42" s="42"/>
      <c r="F42" s="43"/>
      <c r="G42" s="140" t="s">
        <v>67</v>
      </c>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c r="AI42" s="140"/>
      <c r="AJ42" s="140"/>
      <c r="AK42" s="140"/>
      <c r="AL42" s="140"/>
      <c r="AM42" s="140"/>
      <c r="AN42" s="140"/>
      <c r="AO42" s="140"/>
      <c r="AP42" s="140"/>
      <c r="AQ42" s="140"/>
      <c r="AR42" s="140"/>
      <c r="AS42" s="55">
        <f>AS41</f>
        <v>11540139.760000002</v>
      </c>
      <c r="AU42" s="4"/>
      <c r="AV42" s="5"/>
    </row>
    <row r="43" spans="1:48" s="2" customFormat="1" ht="15" customHeight="1" x14ac:dyDescent="0.2">
      <c r="A43" s="7"/>
      <c r="B43" s="12"/>
      <c r="C43" s="12"/>
      <c r="D43" s="12"/>
      <c r="E43" s="12"/>
      <c r="F43" s="12"/>
      <c r="G43" s="12"/>
      <c r="H43" s="12"/>
      <c r="I43" s="12"/>
      <c r="J43" s="12"/>
      <c r="K43" s="12"/>
      <c r="L43" s="12"/>
      <c r="M43" s="12"/>
      <c r="N43" s="12"/>
      <c r="O43" s="12"/>
      <c r="P43" s="12"/>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27"/>
      <c r="AU43" s="4"/>
      <c r="AV43" s="5"/>
    </row>
    <row r="44" spans="1:48" s="2" customFormat="1" ht="6.75" customHeight="1" x14ac:dyDescent="0.2">
      <c r="A44" s="7"/>
      <c r="B44" s="12"/>
      <c r="C44" s="12"/>
      <c r="D44" s="12"/>
      <c r="E44" s="12"/>
      <c r="F44" s="12"/>
      <c r="G44" s="12"/>
      <c r="H44" s="12"/>
      <c r="I44" s="12"/>
      <c r="J44" s="12"/>
      <c r="K44" s="12"/>
      <c r="L44" s="12"/>
      <c r="M44" s="12"/>
      <c r="N44" s="12"/>
      <c r="O44" s="12"/>
      <c r="P44" s="12"/>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27"/>
      <c r="AU44" s="4"/>
      <c r="AV44" s="5"/>
    </row>
    <row r="45" spans="1:48" s="2" customFormat="1" ht="14.25" x14ac:dyDescent="0.2">
      <c r="A45" s="3"/>
      <c r="B45" s="74" t="s">
        <v>94</v>
      </c>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6"/>
      <c r="AC45" s="3"/>
      <c r="AD45" s="3"/>
      <c r="AE45" s="3"/>
      <c r="AF45" s="3"/>
      <c r="AG45" s="3"/>
      <c r="AH45" s="3"/>
      <c r="AI45" s="3"/>
      <c r="AJ45" s="3"/>
      <c r="AK45" s="3"/>
      <c r="AL45" s="3"/>
      <c r="AM45" s="3"/>
      <c r="AN45" s="3"/>
      <c r="AO45" s="3"/>
      <c r="AP45" s="3"/>
      <c r="AQ45" s="3"/>
      <c r="AR45" s="3"/>
      <c r="AS45" s="37"/>
      <c r="AU45" s="4"/>
    </row>
    <row r="46" spans="1:48" ht="11.25" customHeight="1" x14ac:dyDescent="0.25">
      <c r="B46" s="77"/>
      <c r="C46" s="78"/>
      <c r="D46" s="78"/>
      <c r="E46" s="78"/>
      <c r="F46" s="78"/>
      <c r="G46" s="78"/>
      <c r="H46" s="78"/>
      <c r="I46" s="78"/>
      <c r="J46" s="78"/>
      <c r="K46" s="78"/>
      <c r="L46" s="78"/>
      <c r="M46" s="78"/>
      <c r="N46" s="78"/>
      <c r="O46" s="78"/>
      <c r="P46" s="78"/>
      <c r="Q46" s="78"/>
      <c r="R46" s="78"/>
      <c r="S46" s="78"/>
      <c r="T46" s="78"/>
      <c r="U46" s="78"/>
      <c r="V46" s="78"/>
      <c r="W46" s="78"/>
      <c r="X46" s="78"/>
      <c r="Y46" s="78"/>
      <c r="Z46" s="78"/>
      <c r="AA46" s="78"/>
      <c r="AB46" s="79"/>
    </row>
    <row r="47" spans="1:48" ht="11.25" customHeight="1"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row>
    <row r="48" spans="1:48" ht="15" customHeight="1" x14ac:dyDescent="0.25">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row>
    <row r="49" spans="2:28" ht="15" customHeight="1" x14ac:dyDescent="0.2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row>
    <row r="50" spans="2:28" ht="15" customHeight="1" x14ac:dyDescent="0.2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row>
    <row r="51" spans="2:28" x14ac:dyDescent="0.2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row>
    <row r="52" spans="2:28" x14ac:dyDescent="0.2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row>
    <row r="53" spans="2:28" x14ac:dyDescent="0.2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row>
    <row r="54" spans="2:28" x14ac:dyDescent="0.2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row>
    <row r="55" spans="2:28" x14ac:dyDescent="0.25">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row>
    <row r="56" spans="2:28" x14ac:dyDescent="0.25">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row>
    <row r="57" spans="2:28" x14ac:dyDescent="0.25">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row>
    <row r="58" spans="2:28" x14ac:dyDescent="0.25">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row>
    <row r="59" spans="2:28" x14ac:dyDescent="0.2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row>
    <row r="60" spans="2:28"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row>
    <row r="61" spans="2:28" x14ac:dyDescent="0.25">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row>
    <row r="62" spans="2:28" x14ac:dyDescent="0.25">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row>
    <row r="63" spans="2:28" x14ac:dyDescent="0.25">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row>
    <row r="64" spans="2:28" x14ac:dyDescent="0.25">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row>
    <row r="65" spans="2:28" x14ac:dyDescent="0.25">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row>
    <row r="66" spans="2:28" x14ac:dyDescent="0.25">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row>
    <row r="67" spans="2:28" x14ac:dyDescent="0.25">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row>
    <row r="68" spans="2:28" x14ac:dyDescent="0.25">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row>
    <row r="69" spans="2:28" x14ac:dyDescent="0.25">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row>
    <row r="70" spans="2:28" x14ac:dyDescent="0.25">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row>
    <row r="71" spans="2:28" x14ac:dyDescent="0.25">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row>
    <row r="72" spans="2:28" x14ac:dyDescent="0.25">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row>
    <row r="73" spans="2:28" x14ac:dyDescent="0.25">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row>
    <row r="74" spans="2:28" x14ac:dyDescent="0.25">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row>
    <row r="75" spans="2:28" x14ac:dyDescent="0.25">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row>
    <row r="76" spans="2:28" x14ac:dyDescent="0.25">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row>
    <row r="77" spans="2:28" x14ac:dyDescent="0.25">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row>
    <row r="78" spans="2:28" x14ac:dyDescent="0.25">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row>
    <row r="79" spans="2:28" x14ac:dyDescent="0.25">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row>
    <row r="80" spans="2:28" x14ac:dyDescent="0.25">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row>
    <row r="81" spans="1:28" x14ac:dyDescent="0.25">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row>
    <row r="82" spans="1:28" x14ac:dyDescent="0.25">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row>
    <row r="83" spans="1:28" x14ac:dyDescent="0.25">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row>
    <row r="84" spans="1:28" x14ac:dyDescent="0.25">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row>
    <row r="85" spans="1:28" x14ac:dyDescent="0.25">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row>
    <row r="86" spans="1:28" x14ac:dyDescent="0.25">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row>
    <row r="87" spans="1:28" x14ac:dyDescent="0.25">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row>
    <row r="88" spans="1:28" x14ac:dyDescent="0.25">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row>
    <row r="89" spans="1:28" x14ac:dyDescent="0.25">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row>
    <row r="90" spans="1:28" x14ac:dyDescent="0.25">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c r="AB90" s="11"/>
    </row>
    <row r="91" spans="1:28" ht="26.25" x14ac:dyDescent="0.25">
      <c r="A91" s="161" t="s">
        <v>81</v>
      </c>
      <c r="B91" s="162"/>
      <c r="C91" s="162"/>
      <c r="D91" s="162"/>
      <c r="E91" s="162"/>
      <c r="F91" s="162"/>
      <c r="G91" s="162"/>
      <c r="H91" s="162"/>
      <c r="I91" s="162"/>
      <c r="J91" s="162"/>
      <c r="K91" s="162"/>
      <c r="L91" s="162"/>
      <c r="M91" s="162"/>
      <c r="N91" s="162"/>
      <c r="O91" s="162"/>
      <c r="P91" s="162"/>
      <c r="Q91" s="162"/>
      <c r="R91" s="162"/>
      <c r="S91" s="162"/>
      <c r="T91" s="162"/>
    </row>
    <row r="92" spans="1:28" x14ac:dyDescent="0.25">
      <c r="A92" s="163" t="s">
        <v>19</v>
      </c>
      <c r="B92" s="166" t="s">
        <v>82</v>
      </c>
      <c r="C92" s="169" t="s">
        <v>83</v>
      </c>
      <c r="D92" s="170"/>
      <c r="E92" s="171"/>
      <c r="F92" s="169" t="s">
        <v>84</v>
      </c>
      <c r="G92" s="170"/>
      <c r="H92" s="170"/>
      <c r="I92" s="170"/>
      <c r="J92" s="170"/>
      <c r="K92" s="170"/>
      <c r="L92" s="170"/>
      <c r="M92" s="170"/>
      <c r="N92" s="170"/>
      <c r="O92" s="171"/>
      <c r="P92" s="172" t="s">
        <v>85</v>
      </c>
      <c r="Q92" s="173"/>
      <c r="R92" s="173"/>
      <c r="S92" s="173"/>
      <c r="T92" s="174"/>
    </row>
    <row r="93" spans="1:28" x14ac:dyDescent="0.25">
      <c r="A93" s="164"/>
      <c r="B93" s="167"/>
      <c r="C93" s="178" t="s">
        <v>28</v>
      </c>
      <c r="D93" s="178" t="s">
        <v>86</v>
      </c>
      <c r="E93" s="178" t="s">
        <v>87</v>
      </c>
      <c r="F93" s="167" t="s">
        <v>88</v>
      </c>
      <c r="G93" s="179" t="s">
        <v>89</v>
      </c>
      <c r="H93" s="180"/>
      <c r="I93" s="180"/>
      <c r="J93" s="181"/>
      <c r="K93" s="179" t="s">
        <v>90</v>
      </c>
      <c r="L93" s="180"/>
      <c r="M93" s="180"/>
      <c r="N93" s="180"/>
      <c r="O93" s="181"/>
      <c r="P93" s="175"/>
      <c r="Q93" s="176"/>
      <c r="R93" s="176"/>
      <c r="S93" s="176"/>
      <c r="T93" s="177"/>
    </row>
    <row r="94" spans="1:28" ht="31.5" customHeight="1" x14ac:dyDescent="0.25">
      <c r="A94" s="165"/>
      <c r="B94" s="168"/>
      <c r="C94" s="154"/>
      <c r="D94" s="154"/>
      <c r="E94" s="154"/>
      <c r="F94" s="168"/>
      <c r="G94" s="182"/>
      <c r="H94" s="183"/>
      <c r="I94" s="183"/>
      <c r="J94" s="184"/>
      <c r="K94" s="182"/>
      <c r="L94" s="183"/>
      <c r="M94" s="183"/>
      <c r="N94" s="183"/>
      <c r="O94" s="184"/>
      <c r="P94" s="144"/>
      <c r="Q94" s="145"/>
      <c r="R94" s="145"/>
      <c r="S94" s="145"/>
      <c r="T94" s="147"/>
    </row>
    <row r="95" spans="1:28" ht="60" customHeight="1" x14ac:dyDescent="0.25">
      <c r="A95" s="73">
        <v>1</v>
      </c>
      <c r="B95" s="65" t="s">
        <v>41</v>
      </c>
      <c r="C95" s="15" t="s">
        <v>47</v>
      </c>
      <c r="D95" s="66">
        <v>486</v>
      </c>
      <c r="E95" s="67">
        <v>486</v>
      </c>
      <c r="F95" s="68">
        <v>7626673.3799999999</v>
      </c>
      <c r="G95" s="185">
        <v>8778937.7899999991</v>
      </c>
      <c r="H95" s="186"/>
      <c r="I95" s="186"/>
      <c r="J95" s="187"/>
      <c r="K95" s="185">
        <f>G95-F95</f>
        <v>1152264.4099999992</v>
      </c>
      <c r="L95" s="186"/>
      <c r="M95" s="186"/>
      <c r="N95" s="186"/>
      <c r="O95" s="187"/>
      <c r="P95" s="169" t="s">
        <v>91</v>
      </c>
      <c r="Q95" s="170"/>
      <c r="R95" s="170"/>
      <c r="S95" s="170"/>
      <c r="T95" s="171"/>
    </row>
    <row r="96" spans="1:28" ht="47.25" customHeight="1" x14ac:dyDescent="0.25">
      <c r="A96" s="73">
        <v>2</v>
      </c>
      <c r="B96" s="65" t="s">
        <v>42</v>
      </c>
      <c r="C96" s="15" t="s">
        <v>48</v>
      </c>
      <c r="D96" s="66">
        <v>300</v>
      </c>
      <c r="E96" s="67">
        <v>300</v>
      </c>
      <c r="F96" s="68">
        <v>747301</v>
      </c>
      <c r="G96" s="185">
        <v>615095.82999999996</v>
      </c>
      <c r="H96" s="186"/>
      <c r="I96" s="186"/>
      <c r="J96" s="187"/>
      <c r="K96" s="185">
        <f t="shared" ref="K96:K99" si="2">G96-F96</f>
        <v>-132205.17000000004</v>
      </c>
      <c r="L96" s="170"/>
      <c r="M96" s="170"/>
      <c r="N96" s="170"/>
      <c r="O96" s="171"/>
      <c r="P96" s="182" t="s">
        <v>91</v>
      </c>
      <c r="Q96" s="183"/>
      <c r="R96" s="183"/>
      <c r="S96" s="183"/>
      <c r="T96" s="184"/>
    </row>
    <row r="97" spans="1:20" ht="51" customHeight="1" x14ac:dyDescent="0.25">
      <c r="A97" s="73">
        <v>3</v>
      </c>
      <c r="B97" s="69" t="s">
        <v>43</v>
      </c>
      <c r="C97" s="19" t="s">
        <v>49</v>
      </c>
      <c r="D97" s="61">
        <v>4</v>
      </c>
      <c r="E97" s="67">
        <v>4</v>
      </c>
      <c r="F97" s="68">
        <v>260404</v>
      </c>
      <c r="G97" s="185">
        <v>636282.01</v>
      </c>
      <c r="H97" s="186"/>
      <c r="I97" s="186"/>
      <c r="J97" s="187"/>
      <c r="K97" s="185">
        <f t="shared" si="2"/>
        <v>375878.01</v>
      </c>
      <c r="L97" s="170"/>
      <c r="M97" s="170"/>
      <c r="N97" s="170"/>
      <c r="O97" s="171"/>
      <c r="P97" s="169" t="s">
        <v>91</v>
      </c>
      <c r="Q97" s="170"/>
      <c r="R97" s="170"/>
      <c r="S97" s="170"/>
      <c r="T97" s="171"/>
    </row>
    <row r="98" spans="1:20" ht="58.5" customHeight="1" x14ac:dyDescent="0.25">
      <c r="A98" s="73">
        <v>4</v>
      </c>
      <c r="B98" s="69" t="s">
        <v>65</v>
      </c>
      <c r="C98" s="19" t="s">
        <v>66</v>
      </c>
      <c r="D98" s="61">
        <v>3</v>
      </c>
      <c r="E98" s="67">
        <v>3</v>
      </c>
      <c r="F98" s="68">
        <v>93500</v>
      </c>
      <c r="G98" s="185">
        <v>93500</v>
      </c>
      <c r="H98" s="186"/>
      <c r="I98" s="186"/>
      <c r="J98" s="187"/>
      <c r="K98" s="185">
        <f t="shared" si="2"/>
        <v>0</v>
      </c>
      <c r="L98" s="170"/>
      <c r="M98" s="170"/>
      <c r="N98" s="170"/>
      <c r="O98" s="171"/>
      <c r="P98" s="169" t="s">
        <v>93</v>
      </c>
      <c r="Q98" s="170"/>
      <c r="R98" s="170"/>
      <c r="S98" s="170"/>
      <c r="T98" s="171"/>
    </row>
    <row r="99" spans="1:20" ht="51.75" customHeight="1" x14ac:dyDescent="0.25">
      <c r="A99" s="70">
        <v>5</v>
      </c>
      <c r="B99" s="69" t="s">
        <v>78</v>
      </c>
      <c r="C99" s="19" t="s">
        <v>79</v>
      </c>
      <c r="D99" s="61">
        <v>12</v>
      </c>
      <c r="E99" s="44">
        <v>12</v>
      </c>
      <c r="F99" s="71">
        <v>511894.41</v>
      </c>
      <c r="G99" s="188">
        <v>1416324.13</v>
      </c>
      <c r="H99" s="189"/>
      <c r="I99" s="189"/>
      <c r="J99" s="189"/>
      <c r="K99" s="185">
        <f t="shared" si="2"/>
        <v>904429.72</v>
      </c>
      <c r="L99" s="170"/>
      <c r="M99" s="170"/>
      <c r="N99" s="170"/>
      <c r="O99" s="171"/>
      <c r="P99" s="190" t="s">
        <v>91</v>
      </c>
      <c r="Q99" s="191"/>
      <c r="R99" s="191"/>
      <c r="S99" s="191"/>
      <c r="T99" s="192"/>
    </row>
    <row r="100" spans="1:20" x14ac:dyDescent="0.25">
      <c r="A100" s="193" t="s">
        <v>92</v>
      </c>
      <c r="B100" s="193"/>
      <c r="C100" s="193"/>
      <c r="D100" s="193"/>
      <c r="E100" s="193"/>
      <c r="F100" s="72">
        <f>SUM(F95:F99)</f>
        <v>9239772.7899999991</v>
      </c>
      <c r="G100" s="194">
        <f>SUM(G95:J99)</f>
        <v>11540139.759999998</v>
      </c>
      <c r="H100" s="195"/>
      <c r="I100" s="195"/>
      <c r="J100" s="195"/>
      <c r="K100" s="196">
        <f>SUM(K95:O99)</f>
        <v>2300366.9699999988</v>
      </c>
      <c r="L100" s="197"/>
      <c r="M100" s="197"/>
      <c r="N100" s="197"/>
      <c r="O100" s="198"/>
      <c r="P100" s="199"/>
      <c r="Q100" s="200"/>
      <c r="R100" s="200"/>
      <c r="S100" s="200"/>
      <c r="T100" s="201"/>
    </row>
  </sheetData>
  <mergeCells count="94">
    <mergeCell ref="G99:J99"/>
    <mergeCell ref="K99:O99"/>
    <mergeCell ref="P99:T99"/>
    <mergeCell ref="A100:E100"/>
    <mergeCell ref="G100:J100"/>
    <mergeCell ref="K100:O100"/>
    <mergeCell ref="P100:T100"/>
    <mergeCell ref="G97:J97"/>
    <mergeCell ref="K97:O97"/>
    <mergeCell ref="P97:T97"/>
    <mergeCell ref="G98:J98"/>
    <mergeCell ref="K98:O98"/>
    <mergeCell ref="P98:T98"/>
    <mergeCell ref="G95:J95"/>
    <mergeCell ref="K95:O95"/>
    <mergeCell ref="P95:T95"/>
    <mergeCell ref="G96:J96"/>
    <mergeCell ref="K96:O96"/>
    <mergeCell ref="P96:T96"/>
    <mergeCell ref="A91:T91"/>
    <mergeCell ref="A92:A94"/>
    <mergeCell ref="B92:B94"/>
    <mergeCell ref="C92:E92"/>
    <mergeCell ref="F92:O92"/>
    <mergeCell ref="P92:T94"/>
    <mergeCell ref="C93:C94"/>
    <mergeCell ref="D93:D94"/>
    <mergeCell ref="E93:E94"/>
    <mergeCell ref="F93:F94"/>
    <mergeCell ref="G93:J94"/>
    <mergeCell ref="K93:O94"/>
    <mergeCell ref="A16:AS16"/>
    <mergeCell ref="A22:AS22"/>
    <mergeCell ref="A27:B27"/>
    <mergeCell ref="A18:AS18"/>
    <mergeCell ref="A17:AS17"/>
    <mergeCell ref="A21:AS21"/>
    <mergeCell ref="A20:AS20"/>
    <mergeCell ref="A19:AS19"/>
    <mergeCell ref="AC11:AS11"/>
    <mergeCell ref="W10:AB10"/>
    <mergeCell ref="W11:AB11"/>
    <mergeCell ref="G42:AR42"/>
    <mergeCell ref="C29:AS29"/>
    <mergeCell ref="A32:AS32"/>
    <mergeCell ref="AG33:AS33"/>
    <mergeCell ref="T33:AF33"/>
    <mergeCell ref="A33:A34"/>
    <mergeCell ref="G33:S33"/>
    <mergeCell ref="B33:B34"/>
    <mergeCell ref="A40:AR40"/>
    <mergeCell ref="D33:D34"/>
    <mergeCell ref="C30:AS30"/>
    <mergeCell ref="A30:B30"/>
    <mergeCell ref="C33:C34"/>
    <mergeCell ref="A1:AS1"/>
    <mergeCell ref="A2:AS2"/>
    <mergeCell ref="A3:AS3"/>
    <mergeCell ref="A15:AS15"/>
    <mergeCell ref="B8:D8"/>
    <mergeCell ref="E7:U7"/>
    <mergeCell ref="W8:AB8"/>
    <mergeCell ref="W9:AB9"/>
    <mergeCell ref="W7:AS7"/>
    <mergeCell ref="B9:U9"/>
    <mergeCell ref="AC8:AS8"/>
    <mergeCell ref="AC9:AS9"/>
    <mergeCell ref="E8:U8"/>
    <mergeCell ref="A6:AS6"/>
    <mergeCell ref="AC10:AS10"/>
    <mergeCell ref="B7:D7"/>
    <mergeCell ref="G13:M13"/>
    <mergeCell ref="B10:B11"/>
    <mergeCell ref="G14:M14"/>
    <mergeCell ref="C10:Q10"/>
    <mergeCell ref="R10:U10"/>
    <mergeCell ref="C11:Q11"/>
    <mergeCell ref="R11:U11"/>
    <mergeCell ref="B12:Q12"/>
    <mergeCell ref="R12:U12"/>
    <mergeCell ref="N13:S13"/>
    <mergeCell ref="B45:AB46"/>
    <mergeCell ref="A41:AR41"/>
    <mergeCell ref="A24:AS24"/>
    <mergeCell ref="A23:AS23"/>
    <mergeCell ref="A26:B26"/>
    <mergeCell ref="C26:AS26"/>
    <mergeCell ref="A28:B28"/>
    <mergeCell ref="A25:AS25"/>
    <mergeCell ref="F33:F34"/>
    <mergeCell ref="E33:E34"/>
    <mergeCell ref="C28:AS28"/>
    <mergeCell ref="A29:B29"/>
    <mergeCell ref="C27:AS27"/>
  </mergeCells>
  <printOptions horizontalCentered="1"/>
  <pageMargins left="0.31496062992125984" right="0.31496062992125984" top="0.74803149606299213" bottom="0.74803149606299213" header="0.31496062992125984" footer="0.31496062992125984"/>
  <pageSetup scale="50" firstPageNumber="0" fitToHeight="0" orientation="landscape" r:id="rId1"/>
  <headerFooter>
    <oddFooter>&amp;C&amp;P DE &amp;N</oddFooter>
  </headerFooter>
  <rowBreaks count="1" manualBreakCount="1">
    <brk id="31"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POA 4</vt:lpstr>
      <vt:lpstr>'POA 4'!Área_de_impresión</vt:lpstr>
      <vt:lpstr>'POA 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Esteban Hermenegildo Abarca García</cp:lastModifiedBy>
  <cp:lastPrinted>2024-11-02T00:31:35Z</cp:lastPrinted>
  <dcterms:created xsi:type="dcterms:W3CDTF">2017-07-26T16:38:31Z</dcterms:created>
  <dcterms:modified xsi:type="dcterms:W3CDTF">2024-11-02T00:31:38Z</dcterms:modified>
</cp:coreProperties>
</file>