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19" sheetId="1" r:id="rId1"/>
  </sheets>
  <definedNames>
    <definedName name="_xlnm.Print_Area" localSheetId="0">'PbR 19'!$A$1:$AS$170</definedName>
    <definedName name="_xlnm.Print_Titles" localSheetId="0">'PbR 19'!$1:$5</definedName>
  </definedNames>
  <calcPr calcId="152511"/>
</workbook>
</file>

<file path=xl/calcChain.xml><?xml version="1.0" encoding="utf-8"?>
<calcChain xmlns="http://schemas.openxmlformats.org/spreadsheetml/2006/main">
  <c r="G170" i="1" l="1"/>
  <c r="F170" i="1"/>
  <c r="K169" i="1"/>
  <c r="K170" i="1" s="1"/>
  <c r="AS98" i="1" l="1"/>
  <c r="AF98" i="1"/>
  <c r="S98" i="1"/>
  <c r="AS99" i="1" l="1"/>
  <c r="AS100" i="1" l="1"/>
  <c r="AS101" i="1" s="1"/>
  <c r="C11" i="1"/>
  <c r="R11" i="1" s="1"/>
  <c r="R12" i="1" s="1"/>
</calcChain>
</file>

<file path=xl/sharedStrings.xml><?xml version="1.0" encoding="utf-8"?>
<sst xmlns="http://schemas.openxmlformats.org/spreadsheetml/2006/main" count="169" uniqueCount="125">
  <si>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</si>
  <si>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</si>
  <si>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</si>
  <si>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</si>
  <si>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</si>
  <si>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</si>
  <si>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</si>
  <si>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</si>
  <si>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</si>
  <si>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</si>
  <si>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</si>
  <si>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</si>
  <si>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</si>
  <si>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</si>
  <si>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</si>
  <si>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</si>
  <si>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</si>
  <si>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</si>
  <si>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</si>
  <si>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</si>
  <si>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</si>
  <si>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</si>
  <si>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</si>
  <si>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</si>
  <si>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</si>
  <si>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</si>
  <si>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</si>
  <si>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</si>
  <si>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</si>
  <si>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</si>
  <si>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</si>
  <si>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</si>
  <si>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</si>
  <si>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</si>
  <si>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</si>
  <si>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</si>
  <si>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</si>
  <si>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</si>
  <si>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</si>
  <si>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</si>
  <si>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</si>
  <si>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</si>
  <si>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SUBTOTAL FONDO GENERAL DE PARTICIPACIONES:</t>
  </si>
  <si>
    <t>2. Desarrollo Social</t>
  </si>
  <si>
    <t>Talleres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</si>
  <si>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</si>
  <si>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</si>
  <si>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</si>
  <si>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</si>
  <si>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</si>
  <si>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</si>
  <si>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</si>
  <si>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</si>
  <si>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</si>
  <si>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</si>
  <si>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</si>
  <si>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</si>
  <si>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</si>
  <si>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</si>
  <si>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</si>
  <si>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</si>
  <si>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</si>
  <si>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</si>
  <si>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</si>
  <si>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</si>
  <si>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</si>
  <si>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</si>
  <si>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</si>
  <si>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</si>
  <si>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</si>
  <si>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</si>
  <si>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</si>
  <si>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DIRECCIÓN DEL DIF MUNICIPAL.</t>
  </si>
  <si>
    <t>FONDO GENERAL DE PARTICIPACIONES.</t>
  </si>
  <si>
    <t>Dirección del DIF Municipal.</t>
  </si>
  <si>
    <t>TOTAL DEL PROGRAMA 19. INTEGRACIÓN JUVENIL:</t>
  </si>
  <si>
    <t>2.6 Protección Social</t>
  </si>
  <si>
    <t>2.6.8 Otros Grupos Vulnerables.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</si>
  <si>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</si>
  <si>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</si>
  <si>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</si>
  <si>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19.1.1 Implementar acciones para el desarrollo de la población Juvenil.</t>
  </si>
  <si>
    <t>19. Integración Juvenil.</t>
  </si>
  <si>
    <t xml:space="preserve">19.1 Juventud participativa.                                                                                                                                                                                                                                                                                                                                                                      </t>
  </si>
  <si>
    <t>Minimo fomento a la participación juvenil en el municipio.                                                                                                                   Inexistencia de programas de apoyo para el desarrollo de la población juvenil.                                                                                                                   Carente fomento a la participación juvenil en el desarrollo municipal.</t>
  </si>
  <si>
    <t xml:space="preserve">Falta cohesión en el tejido social para la convivencia.                                                                                                          Exclusión social a grupos de jovenes vulnerables.                                                                                                                                                                 Incremento en la población juvenil de malos habitos para la salud.                                                                                                                                                                                                                                                                                                         Desinteres de la población juvenil en actividades para el desarrollo municipal.                                                                                                                                                                                                                                                         </t>
  </si>
  <si>
    <t>Impulsar el Desarrollo de la población Juvenil del Municipio.</t>
  </si>
  <si>
    <t xml:space="preserve">Se eleva el nivel de participación de la población juvenil.                                                                                                                                                                                                                                                           Se fomenta la participación juvenil en el municipio.                                                                                                                                                                                                                   Se implementan programas de apoyo para el desarrollo de la población juvenil.                                                                                                                                                                        Se fomenta la participación juvenil en el desarrollo municipal.                                                                                                                                                                                                  </t>
  </si>
  <si>
    <t>La Población Juvenil en el municipio incrementa su nivel de Desarrollo.</t>
  </si>
  <si>
    <t>Contribuir a elevar el nivel de participación de la población juvenil, mediante el incremento de su nivel de Desarrollo.</t>
  </si>
  <si>
    <t>La participación juvenil en el municipio es fomentada.</t>
  </si>
  <si>
    <t>Realización de talleres de integración y orientación juvenil.</t>
  </si>
  <si>
    <t>Porcentaje de asistencia de jovenes a talleres de integración y orientación</t>
  </si>
  <si>
    <t>Porcentaje de población juvenil participativa.</t>
  </si>
  <si>
    <t>Porcentaje de población juvenil participativa=(población juvenil participante en eventos/Total de población juvenil)*100                                        PPJP=(PJPE/TPJ)-1]*100</t>
  </si>
  <si>
    <t>Informe anual de resultados de la Dirección del DIF municipal.</t>
  </si>
  <si>
    <t>Que la población juvenil del municipio participe en los eventos que realice el gobierno municipal.</t>
  </si>
  <si>
    <t>Porcentaje de población juvenil beneficiada.</t>
  </si>
  <si>
    <t>Porcentaje de población juvenil beneficiada=(población juvenil beneficiada/Total de población juvenil)*100.                   PPJB=(PJB/TPJ)*100</t>
  </si>
  <si>
    <t>Porcentaje de acciones juveniles promocionadas.</t>
  </si>
  <si>
    <t>Porcentaje de acciones juveniles promocionadas=(acciones juveniles promocionadas/total de acciones juveniles programadas)*100.       PAJP=(AJP/TAJP)*100</t>
  </si>
  <si>
    <t>600 jovenes</t>
  </si>
  <si>
    <t>SUBTOTAL DIRECCIÓN DEL DIF MUNICIPAL:</t>
  </si>
  <si>
    <t>TRANSVERSAL B. IGUALDAD DE GÉNERO E INCLUSIÓN SOCIAL</t>
  </si>
  <si>
    <t>Objetivo B.4 Impulsar políticas públicas para el desarrollo integral de las juventudes en el estado de Guerrero.</t>
  </si>
  <si>
    <t>B.4.2 Fomentar políticas públicas para ayudar a los jóvenes que se encuentran en condiciones económicas adversas a concluir con su formación académica</t>
  </si>
  <si>
    <t>B.4.2.2 Promover la convivencia y el intercambio cultural entre los jóvenes de las diferentes regiones de nuestro estado.
B.4.2.3 Orientar, motivar e incentivar a la juventud a dar continuidad y conclusión con sus estudios académicos.
B.4.2.4 Reconocer a jóvenes guerrerenses por su conducta, labor y trayectoria.</t>
  </si>
  <si>
    <t>Porcentaje de asistencia de jovenes a talleres de integración y orientación=(número de jovenes asistentes a talleres/Total de población juvenil convocada)*100.    PAJTIO=(NJAT/TPJC)*100</t>
  </si>
  <si>
    <t>Que la población juvenil convocada asista a los talleres de integración y orientación.</t>
  </si>
  <si>
    <t>ALINEACIÓN AL PLAN ESTATAL DE DESARROLLO  2021 - 2027.</t>
  </si>
  <si>
    <t>DIF/IJ/004-24</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</si>
  <si>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</si>
  <si>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</si>
  <si>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</si>
  <si>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</si>
  <si>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</si>
  <si>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</si>
  <si>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</si>
  <si>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</si>
  <si>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</si>
  <si>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</si>
  <si>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</si>
  <si>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</si>
  <si>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TOTALES</t>
  </si>
  <si>
    <t>NOTA: El Programa 19. Integración Juvenil; incrementó $ 49,643.92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</si>
</sst>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style="medium">
        <color indexed="64"/>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26">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13" fillId="0" borderId="18" xfId="5" applyFont="1" applyFill="1" applyBorder="1" applyAlignment="1">
      <alignment horizontal="center" vertical="center" wrapText="1"/>
    </xf>
    <xf numFmtId="0" fontId="9" fillId="0" borderId="6" xfId="0" applyFont="1" applyFill="1" applyBorder="1" applyAlignment="1">
      <alignment horizontal="left" vertical="center" wrapText="1"/>
    </xf>
    <xf numFmtId="0" fontId="25" fillId="0" borderId="6" xfId="0" applyFont="1" applyFill="1" applyBorder="1" applyAlignment="1">
      <alignment horizontal="center" vertical="center" wrapText="1"/>
    </xf>
    <xf numFmtId="0" fontId="9" fillId="0" borderId="5" xfId="0" applyFont="1" applyBorder="1" applyAlignment="1">
      <alignment horizontal="center" vertical="center" wrapText="1"/>
    </xf>
    <xf numFmtId="165" fontId="13" fillId="0" borderId="5" xfId="5" applyNumberFormat="1" applyFont="1" applyFill="1" applyBorder="1" applyAlignment="1">
      <alignment horizontal="center" vertical="center" wrapText="1"/>
    </xf>
    <xf numFmtId="165" fontId="27" fillId="0" borderId="6" xfId="0" applyNumberFormat="1" applyFont="1" applyBorder="1"/>
    <xf numFmtId="0" fontId="27" fillId="0" borderId="6" xfId="0" applyFont="1" applyBorder="1" applyAlignment="1">
      <alignment horizontal="center"/>
    </xf>
    <xf numFmtId="165" fontId="27" fillId="0" borderId="6" xfId="0" applyNumberFormat="1" applyFont="1" applyBorder="1"/>
    <xf numFmtId="0" fontId="27" fillId="0" borderId="6" xfId="0" applyFont="1" applyBorder="1"/>
    <xf numFmtId="165" fontId="27" fillId="0" borderId="2" xfId="0" applyNumberFormat="1" applyFont="1" applyBorder="1" applyAlignment="1">
      <alignment horizontal="center"/>
    </xf>
    <xf numFmtId="0" fontId="27" fillId="0" borderId="4" xfId="0" applyFont="1" applyBorder="1" applyAlignment="1">
      <alignment horizontal="center"/>
    </xf>
    <xf numFmtId="0" fontId="27"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3" fillId="0" borderId="2" xfId="5" applyNumberFormat="1" applyFont="1" applyFill="1" applyBorder="1" applyAlignment="1">
      <alignment horizontal="center" vertical="center" wrapText="1"/>
    </xf>
    <xf numFmtId="165" fontId="13" fillId="0" borderId="4" xfId="5" applyNumberFormat="1" applyFont="1" applyFill="1" applyBorder="1" applyAlignment="1">
      <alignment horizontal="center" vertical="center" wrapText="1"/>
    </xf>
    <xf numFmtId="165" fontId="13" fillId="0" borderId="3" xfId="5" applyNumberFormat="1" applyFont="1" applyFill="1" applyBorder="1" applyAlignment="1">
      <alignment horizontal="center" vertical="center" wrapText="1"/>
    </xf>
    <xf numFmtId="0" fontId="13" fillId="0" borderId="2" xfId="5" applyFont="1" applyFill="1" applyBorder="1" applyAlignment="1">
      <alignment horizontal="center" vertical="center" wrapText="1"/>
    </xf>
    <xf numFmtId="0" fontId="13" fillId="0" borderId="4" xfId="5" applyFont="1" applyFill="1" applyBorder="1" applyAlignment="1">
      <alignment horizontal="center" vertical="center" wrapText="1"/>
    </xf>
    <xf numFmtId="0" fontId="13" fillId="0" borderId="3" xfId="5"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0" xfId="0" applyFont="1" applyFill="1" applyBorder="1" applyAlignment="1">
      <alignment horizontal="center" vertical="center"/>
    </xf>
    <xf numFmtId="0" fontId="13" fillId="0" borderId="16" xfId="5" applyFont="1" applyFill="1" applyBorder="1" applyAlignment="1">
      <alignment horizontal="center" vertical="center" wrapText="1"/>
    </xf>
    <xf numFmtId="0" fontId="13" fillId="0" borderId="31" xfId="5" applyFont="1" applyFill="1" applyBorder="1" applyAlignment="1">
      <alignment horizontal="center" vertical="center" wrapText="1"/>
    </xf>
    <xf numFmtId="0" fontId="13" fillId="0" borderId="18" xfId="5" applyFont="1" applyFill="1" applyBorder="1" applyAlignment="1">
      <alignment horizontal="center" vertical="center" wrapText="1"/>
    </xf>
    <xf numFmtId="0" fontId="13" fillId="0" borderId="11"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5" xfId="5" applyFont="1" applyFill="1" applyBorder="1" applyAlignment="1">
      <alignment horizontal="center" vertical="center" wrapText="1"/>
    </xf>
    <xf numFmtId="0" fontId="11" fillId="0" borderId="26" xfId="5" applyFont="1" applyFill="1" applyBorder="1" applyAlignment="1">
      <alignment horizontal="center" vertical="center" wrapText="1"/>
    </xf>
    <xf numFmtId="0" fontId="11" fillId="0" borderId="27" xfId="5" applyFont="1" applyFill="1" applyBorder="1" applyAlignment="1">
      <alignment horizontal="center" vertical="center" wrapText="1"/>
    </xf>
    <xf numFmtId="0" fontId="11" fillId="0" borderId="28"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0" xfId="5" applyFont="1" applyFill="1" applyBorder="1" applyAlignment="1">
      <alignment horizontal="center" vertical="center" wrapText="1"/>
    </xf>
    <xf numFmtId="0" fontId="11" fillId="0" borderId="29" xfId="5" applyFont="1" applyFill="1" applyBorder="1" applyAlignment="1">
      <alignment horizontal="center" vertical="center" wrapText="1"/>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3" fillId="0" borderId="19"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3" fillId="0" borderId="7" xfId="5" applyFont="1" applyFill="1" applyBorder="1" applyAlignment="1">
      <alignment horizontal="center" vertical="center" wrapText="1"/>
    </xf>
    <xf numFmtId="0" fontId="13" fillId="0" borderId="0" xfId="5" applyFont="1" applyFill="1" applyBorder="1" applyAlignment="1">
      <alignment horizontal="center" vertical="center" wrapText="1"/>
    </xf>
    <xf numFmtId="0" fontId="13" fillId="0" borderId="29" xfId="5" applyFont="1" applyFill="1" applyBorder="1" applyAlignment="1">
      <alignment horizontal="center" vertical="center" wrapText="1"/>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17"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1" fillId="0" borderId="11"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165" fontId="6" fillId="0" borderId="2" xfId="0" applyNumberFormat="1" applyFont="1" applyBorder="1" applyAlignment="1">
      <alignment horizontal="center" vertical="center" wrapText="1"/>
    </xf>
    <xf numFmtId="165" fontId="6" fillId="0" borderId="4"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0" fillId="0" borderId="5" xfId="0" applyBorder="1" applyAlignment="1">
      <alignment horizontal="center" vertical="center" textRotation="90"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104</xdr:row>
      <xdr:rowOff>47625</xdr:rowOff>
    </xdr:from>
    <xdr:to>
      <xdr:col>44</xdr:col>
      <xdr:colOff>559594</xdr:colOff>
      <xdr:row>115</xdr:row>
      <xdr:rowOff>95250</xdr:rowOff>
    </xdr:to>
    <xdr:grpSp>
      <xdr:nvGrpSpPr>
        <xdr:cNvPr id="2" name="Grupo 1"/>
        <xdr:cNvGrpSpPr/>
      </xdr:nvGrpSpPr>
      <xdr:grpSpPr>
        <a:xfrm>
          <a:off x="869157" y="35933063"/>
          <a:ext cx="14382750" cy="21431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119062</xdr:colOff>
      <xdr:row>0</xdr:row>
      <xdr:rowOff>0</xdr:rowOff>
    </xdr:from>
    <xdr:to>
      <xdr:col>44</xdr:col>
      <xdr:colOff>202406</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311187"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70"/>
  <sheetViews>
    <sheetView tabSelected="1" view="pageBreakPreview" topLeftCell="A148" zoomScale="80" zoomScaleSheetLayoutView="80" workbookViewId="0">
      <selection activeCell="Q162" sqref="Q16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55" t="s">
        <v>33</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row>
    <row r="2" spans="1:47" ht="11.25" customHeight="1" x14ac:dyDescent="0.25">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row>
    <row r="3" spans="1:47" ht="19.5" customHeight="1" x14ac:dyDescent="0.25">
      <c r="A3" s="157" t="s">
        <v>111</v>
      </c>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75"/>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7"/>
    </row>
    <row r="7" spans="1:47" ht="19.5" customHeight="1" x14ac:dyDescent="0.25">
      <c r="A7" s="35"/>
      <c r="B7" s="159" t="s">
        <v>26</v>
      </c>
      <c r="C7" s="159"/>
      <c r="D7" s="159"/>
      <c r="E7" s="159" t="s">
        <v>72</v>
      </c>
      <c r="F7" s="159"/>
      <c r="G7" s="159"/>
      <c r="H7" s="159"/>
      <c r="I7" s="159"/>
      <c r="J7" s="159"/>
      <c r="K7" s="159"/>
      <c r="L7" s="159"/>
      <c r="M7" s="159"/>
      <c r="N7" s="159"/>
      <c r="O7" s="159"/>
      <c r="P7" s="159"/>
      <c r="Q7" s="159"/>
      <c r="R7" s="159"/>
      <c r="S7" s="159"/>
      <c r="T7" s="159"/>
      <c r="U7" s="159"/>
      <c r="V7" s="35"/>
      <c r="W7" s="161" t="s">
        <v>21</v>
      </c>
      <c r="X7" s="162"/>
      <c r="Y7" s="162"/>
      <c r="Z7" s="162"/>
      <c r="AA7" s="162"/>
      <c r="AB7" s="162"/>
      <c r="AC7" s="162"/>
      <c r="AD7" s="162"/>
      <c r="AE7" s="162"/>
      <c r="AF7" s="162"/>
      <c r="AG7" s="162"/>
      <c r="AH7" s="162"/>
      <c r="AI7" s="162"/>
      <c r="AJ7" s="162"/>
      <c r="AK7" s="162"/>
      <c r="AL7" s="162"/>
      <c r="AM7" s="162"/>
      <c r="AN7" s="162"/>
      <c r="AO7" s="162"/>
      <c r="AP7" s="162"/>
      <c r="AQ7" s="162"/>
      <c r="AR7" s="162"/>
      <c r="AS7" s="162"/>
      <c r="AT7" s="37"/>
      <c r="AU7" s="36"/>
    </row>
    <row r="8" spans="1:47" ht="46.5" customHeight="1" x14ac:dyDescent="0.25">
      <c r="A8" s="35"/>
      <c r="B8" s="158" t="s">
        <v>39</v>
      </c>
      <c r="C8" s="158"/>
      <c r="D8" s="158"/>
      <c r="E8" s="168" t="s">
        <v>73</v>
      </c>
      <c r="F8" s="169"/>
      <c r="G8" s="169"/>
      <c r="H8" s="169"/>
      <c r="I8" s="169"/>
      <c r="J8" s="169"/>
      <c r="K8" s="169"/>
      <c r="L8" s="169"/>
      <c r="M8" s="169"/>
      <c r="N8" s="169"/>
      <c r="O8" s="169"/>
      <c r="P8" s="169"/>
      <c r="Q8" s="169"/>
      <c r="R8" s="169"/>
      <c r="S8" s="169"/>
      <c r="T8" s="169"/>
      <c r="U8" s="170"/>
      <c r="V8" s="35"/>
      <c r="W8" s="160" t="s">
        <v>13</v>
      </c>
      <c r="X8" s="160"/>
      <c r="Y8" s="160"/>
      <c r="Z8" s="160"/>
      <c r="AA8" s="160"/>
      <c r="AB8" s="160"/>
      <c r="AC8" s="166" t="s">
        <v>43</v>
      </c>
      <c r="AD8" s="167"/>
      <c r="AE8" s="167"/>
      <c r="AF8" s="167"/>
      <c r="AG8" s="167"/>
      <c r="AH8" s="167"/>
      <c r="AI8" s="167"/>
      <c r="AJ8" s="167"/>
      <c r="AK8" s="167"/>
      <c r="AL8" s="167"/>
      <c r="AM8" s="167"/>
      <c r="AN8" s="167"/>
      <c r="AO8" s="167"/>
      <c r="AP8" s="167"/>
      <c r="AQ8" s="167"/>
      <c r="AR8" s="167"/>
      <c r="AS8" s="167"/>
      <c r="AT8" s="40"/>
      <c r="AU8" s="38"/>
    </row>
    <row r="9" spans="1:47" ht="19.5" customHeight="1" x14ac:dyDescent="0.25">
      <c r="A9" s="35"/>
      <c r="B9" s="163" t="s">
        <v>36</v>
      </c>
      <c r="C9" s="164"/>
      <c r="D9" s="164"/>
      <c r="E9" s="164"/>
      <c r="F9" s="164"/>
      <c r="G9" s="164"/>
      <c r="H9" s="164"/>
      <c r="I9" s="164"/>
      <c r="J9" s="164"/>
      <c r="K9" s="164"/>
      <c r="L9" s="164"/>
      <c r="M9" s="164"/>
      <c r="N9" s="164"/>
      <c r="O9" s="164"/>
      <c r="P9" s="164"/>
      <c r="Q9" s="164"/>
      <c r="R9" s="164"/>
      <c r="S9" s="164"/>
      <c r="T9" s="164"/>
      <c r="U9" s="165"/>
      <c r="V9" s="35"/>
      <c r="W9" s="160" t="s">
        <v>14</v>
      </c>
      <c r="X9" s="160"/>
      <c r="Y9" s="160"/>
      <c r="Z9" s="160"/>
      <c r="AA9" s="160"/>
      <c r="AB9" s="160"/>
      <c r="AC9" s="166" t="s">
        <v>76</v>
      </c>
      <c r="AD9" s="167"/>
      <c r="AE9" s="167"/>
      <c r="AF9" s="167"/>
      <c r="AG9" s="167"/>
      <c r="AH9" s="167"/>
      <c r="AI9" s="167"/>
      <c r="AJ9" s="167"/>
      <c r="AK9" s="167"/>
      <c r="AL9" s="167"/>
      <c r="AM9" s="167"/>
      <c r="AN9" s="167"/>
      <c r="AO9" s="167"/>
      <c r="AP9" s="167"/>
      <c r="AQ9" s="167"/>
      <c r="AR9" s="167"/>
      <c r="AS9" s="167"/>
      <c r="AT9" s="40"/>
      <c r="AU9" s="38"/>
    </row>
    <row r="10" spans="1:47" ht="27.75" customHeight="1" x14ac:dyDescent="0.25">
      <c r="A10" s="35"/>
      <c r="B10" s="105" t="s">
        <v>40</v>
      </c>
      <c r="C10" s="113" t="s">
        <v>74</v>
      </c>
      <c r="D10" s="114"/>
      <c r="E10" s="114"/>
      <c r="F10" s="114"/>
      <c r="G10" s="114"/>
      <c r="H10" s="114"/>
      <c r="I10" s="114"/>
      <c r="J10" s="114"/>
      <c r="K10" s="114"/>
      <c r="L10" s="114"/>
      <c r="M10" s="114"/>
      <c r="N10" s="114"/>
      <c r="O10" s="114"/>
      <c r="P10" s="114"/>
      <c r="Q10" s="115"/>
      <c r="R10" s="174" t="s">
        <v>41</v>
      </c>
      <c r="S10" s="174"/>
      <c r="T10" s="174"/>
      <c r="U10" s="174"/>
      <c r="V10" s="35"/>
      <c r="W10" s="160" t="s">
        <v>17</v>
      </c>
      <c r="X10" s="160"/>
      <c r="Y10" s="160"/>
      <c r="Z10" s="160"/>
      <c r="AA10" s="160"/>
      <c r="AB10" s="160"/>
      <c r="AC10" s="166" t="s">
        <v>77</v>
      </c>
      <c r="AD10" s="167"/>
      <c r="AE10" s="167"/>
      <c r="AF10" s="167"/>
      <c r="AG10" s="167"/>
      <c r="AH10" s="167"/>
      <c r="AI10" s="167"/>
      <c r="AJ10" s="167"/>
      <c r="AK10" s="167"/>
      <c r="AL10" s="167"/>
      <c r="AM10" s="167"/>
      <c r="AN10" s="167"/>
      <c r="AO10" s="167"/>
      <c r="AP10" s="167"/>
      <c r="AQ10" s="167"/>
      <c r="AR10" s="167"/>
      <c r="AS10" s="167"/>
      <c r="AT10" s="40"/>
      <c r="AU10" s="38"/>
    </row>
    <row r="11" spans="1:47" ht="27" customHeight="1" x14ac:dyDescent="0.25">
      <c r="A11" s="35"/>
      <c r="B11" s="106"/>
      <c r="C11" s="116">
        <f>AS99</f>
        <v>183660.96</v>
      </c>
      <c r="D11" s="117"/>
      <c r="E11" s="117"/>
      <c r="F11" s="117"/>
      <c r="G11" s="117"/>
      <c r="H11" s="117"/>
      <c r="I11" s="117"/>
      <c r="J11" s="117"/>
      <c r="K11" s="117"/>
      <c r="L11" s="117"/>
      <c r="M11" s="117"/>
      <c r="N11" s="117"/>
      <c r="O11" s="117"/>
      <c r="P11" s="117"/>
      <c r="Q11" s="118"/>
      <c r="R11" s="178">
        <f>SUM(C11:Q11)</f>
        <v>183660.96</v>
      </c>
      <c r="S11" s="174"/>
      <c r="T11" s="174"/>
      <c r="U11" s="174"/>
      <c r="V11" s="35"/>
      <c r="W11" s="182" t="s">
        <v>38</v>
      </c>
      <c r="X11" s="182"/>
      <c r="Y11" s="182"/>
      <c r="Z11" s="182"/>
      <c r="AA11" s="182"/>
      <c r="AB11" s="182"/>
      <c r="AC11" s="172"/>
      <c r="AD11" s="173"/>
      <c r="AE11" s="173"/>
      <c r="AF11" s="173"/>
      <c r="AG11" s="173"/>
      <c r="AH11" s="173"/>
      <c r="AI11" s="173"/>
      <c r="AJ11" s="173"/>
      <c r="AK11" s="173"/>
      <c r="AL11" s="173"/>
      <c r="AM11" s="173"/>
      <c r="AN11" s="173"/>
      <c r="AO11" s="173"/>
      <c r="AP11" s="173"/>
      <c r="AQ11" s="173"/>
      <c r="AR11" s="173"/>
      <c r="AS11" s="173"/>
      <c r="AT11" s="41"/>
      <c r="AU11" s="39"/>
    </row>
    <row r="12" spans="1:47" ht="27" customHeight="1" x14ac:dyDescent="0.25">
      <c r="A12" s="44"/>
      <c r="B12" s="119" t="s">
        <v>75</v>
      </c>
      <c r="C12" s="120"/>
      <c r="D12" s="120"/>
      <c r="E12" s="120"/>
      <c r="F12" s="120"/>
      <c r="G12" s="120"/>
      <c r="H12" s="120"/>
      <c r="I12" s="120"/>
      <c r="J12" s="120"/>
      <c r="K12" s="120"/>
      <c r="L12" s="120"/>
      <c r="M12" s="120"/>
      <c r="N12" s="120"/>
      <c r="O12" s="120"/>
      <c r="P12" s="120"/>
      <c r="Q12" s="121"/>
      <c r="R12" s="107">
        <f>SUM(R11)</f>
        <v>183660.96</v>
      </c>
      <c r="S12" s="108"/>
      <c r="T12" s="108"/>
      <c r="U12" s="109"/>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58"/>
      <c r="C13" s="171"/>
      <c r="D13" s="171"/>
      <c r="E13" s="171"/>
      <c r="F13" s="171"/>
      <c r="G13" s="112"/>
      <c r="H13" s="112"/>
      <c r="I13" s="112"/>
      <c r="J13" s="112"/>
      <c r="K13" s="112"/>
      <c r="L13" s="112"/>
      <c r="M13" s="112"/>
      <c r="N13" s="112"/>
      <c r="O13" s="112"/>
      <c r="P13" s="112"/>
      <c r="Q13" s="112"/>
      <c r="R13" s="110"/>
      <c r="S13" s="111"/>
      <c r="T13" s="111"/>
      <c r="U13" s="111"/>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79"/>
      <c r="C14" s="179"/>
      <c r="D14" s="179"/>
      <c r="E14" s="179"/>
      <c r="F14" s="179"/>
      <c r="G14" s="179"/>
      <c r="H14" s="179"/>
      <c r="I14" s="179"/>
      <c r="J14" s="179"/>
      <c r="K14" s="179"/>
      <c r="L14" s="179"/>
      <c r="M14" s="179"/>
      <c r="N14" s="179"/>
      <c r="O14" s="179"/>
      <c r="P14" s="179"/>
      <c r="Q14" s="179"/>
      <c r="R14" s="180"/>
      <c r="S14" s="181"/>
      <c r="T14" s="181"/>
      <c r="U14" s="181"/>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row>
    <row r="16" spans="1:47" ht="30" customHeight="1" x14ac:dyDescent="0.25">
      <c r="A16" s="122" t="s">
        <v>109</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4"/>
    </row>
    <row r="17" spans="1:47" s="8" customFormat="1" ht="20.100000000000001" customHeight="1" x14ac:dyDescent="0.25">
      <c r="A17" s="150" t="s">
        <v>16</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c r="AJ17" s="151"/>
      <c r="AK17" s="151"/>
      <c r="AL17" s="151"/>
      <c r="AM17" s="151"/>
      <c r="AN17" s="151"/>
      <c r="AO17" s="151"/>
      <c r="AP17" s="151"/>
      <c r="AQ17" s="151"/>
      <c r="AR17" s="151"/>
      <c r="AS17" s="152"/>
      <c r="AU17" s="9"/>
    </row>
    <row r="18" spans="1:47" s="10" customFormat="1" ht="30" customHeight="1" x14ac:dyDescent="0.25">
      <c r="A18" s="126" t="s">
        <v>103</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4"/>
      <c r="AU18" s="1"/>
    </row>
    <row r="19" spans="1:47" s="10" customFormat="1" ht="20.100000000000001" customHeight="1" x14ac:dyDescent="0.25">
      <c r="A19" s="150" t="s">
        <v>15</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2"/>
      <c r="AU19" s="1"/>
    </row>
    <row r="20" spans="1:47" s="10" customFormat="1" ht="30" customHeight="1" x14ac:dyDescent="0.25">
      <c r="A20" s="126" t="s">
        <v>104</v>
      </c>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4"/>
      <c r="AU20" s="1"/>
    </row>
    <row r="21" spans="1:47" s="10" customFormat="1" ht="20.100000000000001" customHeight="1" x14ac:dyDescent="0.25">
      <c r="A21" s="150" t="s">
        <v>22</v>
      </c>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2"/>
      <c r="AU21" s="1"/>
    </row>
    <row r="22" spans="1:47" s="10" customFormat="1" ht="33" customHeight="1" x14ac:dyDescent="0.25">
      <c r="A22" s="126" t="s">
        <v>105</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4"/>
      <c r="AU22" s="1"/>
    </row>
    <row r="23" spans="1:47" s="10" customFormat="1" ht="20.100000000000001" customHeight="1" x14ac:dyDescent="0.25">
      <c r="A23" s="150" t="s">
        <v>20</v>
      </c>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2"/>
      <c r="AU23" s="1"/>
    </row>
    <row r="24" spans="1:47" s="10" customFormat="1" ht="66" customHeight="1" x14ac:dyDescent="0.25">
      <c r="A24" s="126" t="s">
        <v>106</v>
      </c>
      <c r="B24" s="153"/>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4"/>
      <c r="AU24" s="1"/>
    </row>
    <row r="25" spans="1:47" s="10" customFormat="1" ht="30" customHeight="1" x14ac:dyDescent="0.25">
      <c r="A25" s="190" t="s">
        <v>78</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1"/>
      <c r="AR25" s="191"/>
      <c r="AS25" s="192"/>
      <c r="AU25" s="1"/>
    </row>
    <row r="26" spans="1:47" s="10" customFormat="1" ht="30" customHeight="1" x14ac:dyDescent="0.25">
      <c r="A26" s="126" t="s">
        <v>23</v>
      </c>
      <c r="B26" s="127"/>
      <c r="C26" s="128" t="s">
        <v>79</v>
      </c>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30"/>
      <c r="AU26" s="1"/>
    </row>
    <row r="27" spans="1:47" s="10" customFormat="1" ht="30" customHeight="1" x14ac:dyDescent="0.25">
      <c r="A27" s="126" t="s">
        <v>24</v>
      </c>
      <c r="B27" s="127"/>
      <c r="C27" s="128" t="s">
        <v>80</v>
      </c>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30"/>
      <c r="AU27" s="1"/>
    </row>
    <row r="28" spans="1:47" s="10" customFormat="1" ht="30" customHeight="1" x14ac:dyDescent="0.25">
      <c r="A28" s="145" t="s">
        <v>25</v>
      </c>
      <c r="B28" s="146"/>
      <c r="C28" s="142" t="s">
        <v>81</v>
      </c>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c r="AP28" s="143"/>
      <c r="AQ28" s="143"/>
      <c r="AR28" s="143"/>
      <c r="AS28" s="144"/>
      <c r="AU28" s="1"/>
    </row>
    <row r="29" spans="1:47" s="10" customFormat="1" ht="30" customHeight="1" x14ac:dyDescent="0.25">
      <c r="A29" s="126" t="s">
        <v>35</v>
      </c>
      <c r="B29" s="127"/>
      <c r="C29" s="128" t="s">
        <v>82</v>
      </c>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30"/>
      <c r="AU29" s="1"/>
    </row>
    <row r="30" spans="1:47" ht="29.25" customHeight="1" x14ac:dyDescent="0.25">
      <c r="A30" s="145" t="s">
        <v>34</v>
      </c>
      <c r="B30" s="146"/>
      <c r="C30" s="142" t="s">
        <v>83</v>
      </c>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4"/>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85" t="s">
        <v>45</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7"/>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83" t="s">
        <v>46</v>
      </c>
      <c r="C34" s="183"/>
      <c r="D34" s="183"/>
      <c r="E34" s="183"/>
      <c r="F34" s="183"/>
      <c r="G34" s="183"/>
      <c r="H34" s="183"/>
      <c r="I34" s="183"/>
      <c r="J34" s="183"/>
      <c r="K34" s="183"/>
      <c r="L34" s="183"/>
      <c r="M34" s="183"/>
      <c r="N34" s="183"/>
      <c r="O34" s="183"/>
      <c r="P34" s="183"/>
      <c r="Q34" s="183"/>
      <c r="R34" s="183"/>
      <c r="S34" s="183"/>
      <c r="T34" s="184" t="s">
        <v>47</v>
      </c>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row>
    <row r="35" spans="1:45" ht="84" customHeight="1" x14ac:dyDescent="0.25">
      <c r="A35" s="23"/>
      <c r="B35" s="188" t="s">
        <v>48</v>
      </c>
      <c r="C35" s="183"/>
      <c r="D35" s="183"/>
      <c r="E35" s="183"/>
      <c r="F35" s="183"/>
      <c r="G35" s="183"/>
      <c r="H35" s="183"/>
      <c r="I35" s="183"/>
      <c r="J35" s="183"/>
      <c r="K35" s="183"/>
      <c r="L35" s="183"/>
      <c r="M35" s="183"/>
      <c r="N35" s="183"/>
      <c r="O35" s="183"/>
      <c r="P35" s="183"/>
      <c r="Q35" s="183"/>
      <c r="R35" s="183"/>
      <c r="S35" s="183"/>
      <c r="T35" s="189" t="s">
        <v>49</v>
      </c>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c r="AQ35" s="189"/>
      <c r="AR35" s="189"/>
      <c r="AS35" s="189"/>
    </row>
    <row r="36" spans="1:45" ht="19.5" customHeight="1" x14ac:dyDescent="0.25">
      <c r="A36" s="23"/>
      <c r="B36" s="183" t="s">
        <v>50</v>
      </c>
      <c r="C36" s="183"/>
      <c r="D36" s="183"/>
      <c r="E36" s="183"/>
      <c r="F36" s="183"/>
      <c r="G36" s="183"/>
      <c r="H36" s="183"/>
      <c r="I36" s="183"/>
      <c r="J36" s="183"/>
      <c r="K36" s="183"/>
      <c r="L36" s="183"/>
      <c r="M36" s="183"/>
      <c r="N36" s="183"/>
      <c r="O36" s="183"/>
      <c r="P36" s="183"/>
      <c r="Q36" s="183"/>
      <c r="R36" s="183"/>
      <c r="S36" s="183"/>
      <c r="T36" s="184" t="s">
        <v>51</v>
      </c>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84"/>
      <c r="AS36" s="184"/>
    </row>
    <row r="37" spans="1:45" ht="105.75" customHeight="1" x14ac:dyDescent="0.25">
      <c r="A37" s="23"/>
      <c r="B37" s="188" t="s">
        <v>84</v>
      </c>
      <c r="C37" s="188"/>
      <c r="D37" s="188"/>
      <c r="E37" s="188"/>
      <c r="F37" s="188"/>
      <c r="G37" s="188"/>
      <c r="H37" s="188"/>
      <c r="I37" s="188"/>
      <c r="J37" s="188"/>
      <c r="K37" s="188"/>
      <c r="L37" s="188"/>
      <c r="M37" s="188"/>
      <c r="N37" s="188"/>
      <c r="O37" s="188"/>
      <c r="P37" s="188"/>
      <c r="Q37" s="188"/>
      <c r="R37" s="188"/>
      <c r="S37" s="188"/>
      <c r="T37" s="189" t="s">
        <v>85</v>
      </c>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c r="AQ37" s="189"/>
      <c r="AR37" s="189"/>
      <c r="AS37" s="189"/>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83" t="s">
        <v>52</v>
      </c>
      <c r="C39" s="183"/>
      <c r="D39" s="183"/>
      <c r="E39" s="183"/>
      <c r="F39" s="183"/>
      <c r="G39" s="183"/>
      <c r="H39" s="183"/>
      <c r="I39" s="183"/>
      <c r="J39" s="183"/>
      <c r="K39" s="183"/>
      <c r="L39" s="183"/>
      <c r="M39" s="183"/>
      <c r="N39" s="183"/>
      <c r="O39" s="183"/>
      <c r="P39" s="183"/>
      <c r="Q39" s="183"/>
      <c r="R39" s="183"/>
      <c r="S39" s="183"/>
      <c r="T39" s="184" t="s">
        <v>53</v>
      </c>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row>
    <row r="40" spans="1:45" ht="129.75" customHeight="1" x14ac:dyDescent="0.25">
      <c r="A40" s="23"/>
      <c r="B40" s="188" t="s">
        <v>86</v>
      </c>
      <c r="C40" s="188"/>
      <c r="D40" s="188"/>
      <c r="E40" s="188"/>
      <c r="F40" s="188"/>
      <c r="G40" s="188"/>
      <c r="H40" s="188"/>
      <c r="I40" s="188"/>
      <c r="J40" s="188"/>
      <c r="K40" s="188"/>
      <c r="L40" s="188"/>
      <c r="M40" s="188"/>
      <c r="N40" s="188"/>
      <c r="O40" s="188"/>
      <c r="P40" s="188"/>
      <c r="Q40" s="188"/>
      <c r="R40" s="188"/>
      <c r="S40" s="188"/>
      <c r="T40" s="189" t="s">
        <v>87</v>
      </c>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c r="AQ40" s="189"/>
      <c r="AR40" s="189"/>
      <c r="AS40" s="189"/>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85" t="s">
        <v>54</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6"/>
      <c r="AL65" s="186"/>
      <c r="AM65" s="186"/>
      <c r="AN65" s="186"/>
      <c r="AO65" s="186"/>
      <c r="AP65" s="186"/>
      <c r="AQ65" s="186"/>
      <c r="AR65" s="186"/>
      <c r="AS65" s="187"/>
    </row>
    <row r="66" spans="1:45" ht="20.25" customHeight="1" x14ac:dyDescent="0.25">
      <c r="A66" s="193" t="s">
        <v>19</v>
      </c>
      <c r="B66" s="194" t="s">
        <v>55</v>
      </c>
      <c r="C66" s="194" t="s">
        <v>56</v>
      </c>
      <c r="D66" s="194"/>
      <c r="E66" s="194"/>
      <c r="F66" s="194"/>
      <c r="G66" s="194" t="s">
        <v>57</v>
      </c>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t="s">
        <v>58</v>
      </c>
      <c r="AI66" s="194"/>
      <c r="AJ66" s="194"/>
      <c r="AK66" s="194"/>
      <c r="AL66" s="194"/>
      <c r="AM66" s="194"/>
      <c r="AN66" s="194"/>
      <c r="AO66" s="194"/>
      <c r="AP66" s="195" t="s">
        <v>59</v>
      </c>
      <c r="AQ66" s="195"/>
      <c r="AR66" s="195"/>
      <c r="AS66" s="195"/>
    </row>
    <row r="67" spans="1:45" ht="23.25" customHeight="1" x14ac:dyDescent="0.25">
      <c r="A67" s="193"/>
      <c r="B67" s="194"/>
      <c r="C67" s="194"/>
      <c r="D67" s="194"/>
      <c r="E67" s="194"/>
      <c r="F67" s="194"/>
      <c r="G67" s="194" t="s">
        <v>60</v>
      </c>
      <c r="H67" s="194"/>
      <c r="I67" s="194"/>
      <c r="J67" s="194"/>
      <c r="K67" s="194"/>
      <c r="L67" s="194"/>
      <c r="M67" s="194"/>
      <c r="N67" s="194"/>
      <c r="O67" s="194"/>
      <c r="P67" s="196" t="s">
        <v>61</v>
      </c>
      <c r="Q67" s="197"/>
      <c r="R67" s="197"/>
      <c r="S67" s="197"/>
      <c r="T67" s="197"/>
      <c r="U67" s="197"/>
      <c r="V67" s="197"/>
      <c r="W67" s="197"/>
      <c r="X67" s="197"/>
      <c r="Y67" s="197"/>
      <c r="Z67" s="198"/>
      <c r="AA67" s="199" t="s">
        <v>62</v>
      </c>
      <c r="AB67" s="199"/>
      <c r="AC67" s="199"/>
      <c r="AD67" s="199"/>
      <c r="AE67" s="194" t="s">
        <v>63</v>
      </c>
      <c r="AF67" s="194"/>
      <c r="AG67" s="194"/>
      <c r="AH67" s="194"/>
      <c r="AI67" s="194"/>
      <c r="AJ67" s="194"/>
      <c r="AK67" s="194"/>
      <c r="AL67" s="194"/>
      <c r="AM67" s="194"/>
      <c r="AN67" s="194"/>
      <c r="AO67" s="194"/>
      <c r="AP67" s="195"/>
      <c r="AQ67" s="195"/>
      <c r="AR67" s="195"/>
      <c r="AS67" s="195"/>
    </row>
    <row r="68" spans="1:45" ht="123" customHeight="1" x14ac:dyDescent="0.25">
      <c r="A68" s="50">
        <v>1</v>
      </c>
      <c r="B68" s="51" t="s">
        <v>64</v>
      </c>
      <c r="C68" s="202" t="s">
        <v>89</v>
      </c>
      <c r="D68" s="203"/>
      <c r="E68" s="203"/>
      <c r="F68" s="204"/>
      <c r="G68" s="200" t="s">
        <v>93</v>
      </c>
      <c r="H68" s="200"/>
      <c r="I68" s="200"/>
      <c r="J68" s="200"/>
      <c r="K68" s="200"/>
      <c r="L68" s="200"/>
      <c r="M68" s="200"/>
      <c r="N68" s="200"/>
      <c r="O68" s="200"/>
      <c r="P68" s="208" t="s">
        <v>94</v>
      </c>
      <c r="Q68" s="209"/>
      <c r="R68" s="209"/>
      <c r="S68" s="209"/>
      <c r="T68" s="209"/>
      <c r="U68" s="209"/>
      <c r="V68" s="209"/>
      <c r="W68" s="209"/>
      <c r="X68" s="209"/>
      <c r="Y68" s="209"/>
      <c r="Z68" s="210"/>
      <c r="AA68" s="200" t="s">
        <v>65</v>
      </c>
      <c r="AB68" s="200"/>
      <c r="AC68" s="200"/>
      <c r="AD68" s="200"/>
      <c r="AE68" s="200" t="s">
        <v>66</v>
      </c>
      <c r="AF68" s="194"/>
      <c r="AG68" s="194"/>
      <c r="AH68" s="200" t="s">
        <v>95</v>
      </c>
      <c r="AI68" s="200"/>
      <c r="AJ68" s="200"/>
      <c r="AK68" s="200"/>
      <c r="AL68" s="200"/>
      <c r="AM68" s="200"/>
      <c r="AN68" s="200"/>
      <c r="AO68" s="200"/>
      <c r="AP68" s="201" t="s">
        <v>96</v>
      </c>
      <c r="AQ68" s="201"/>
      <c r="AR68" s="201"/>
      <c r="AS68" s="201"/>
    </row>
    <row r="69" spans="1:45" ht="111" customHeight="1" x14ac:dyDescent="0.25">
      <c r="A69" s="52">
        <v>2</v>
      </c>
      <c r="B69" s="53" t="s">
        <v>67</v>
      </c>
      <c r="C69" s="202" t="s">
        <v>88</v>
      </c>
      <c r="D69" s="203"/>
      <c r="E69" s="203"/>
      <c r="F69" s="204"/>
      <c r="G69" s="205" t="s">
        <v>97</v>
      </c>
      <c r="H69" s="206"/>
      <c r="I69" s="206"/>
      <c r="J69" s="206"/>
      <c r="K69" s="206"/>
      <c r="L69" s="206"/>
      <c r="M69" s="206"/>
      <c r="N69" s="206"/>
      <c r="O69" s="207"/>
      <c r="P69" s="208" t="s">
        <v>98</v>
      </c>
      <c r="Q69" s="209"/>
      <c r="R69" s="209"/>
      <c r="S69" s="209"/>
      <c r="T69" s="209"/>
      <c r="U69" s="209"/>
      <c r="V69" s="209"/>
      <c r="W69" s="209"/>
      <c r="X69" s="209"/>
      <c r="Y69" s="209"/>
      <c r="Z69" s="210"/>
      <c r="AA69" s="200" t="s">
        <v>65</v>
      </c>
      <c r="AB69" s="200"/>
      <c r="AC69" s="200"/>
      <c r="AD69" s="200"/>
      <c r="AE69" s="200" t="s">
        <v>66</v>
      </c>
      <c r="AF69" s="200"/>
      <c r="AG69" s="200"/>
      <c r="AH69" s="200" t="s">
        <v>95</v>
      </c>
      <c r="AI69" s="200"/>
      <c r="AJ69" s="200"/>
      <c r="AK69" s="200"/>
      <c r="AL69" s="200"/>
      <c r="AM69" s="200"/>
      <c r="AN69" s="200"/>
      <c r="AO69" s="200"/>
      <c r="AP69" s="201" t="s">
        <v>96</v>
      </c>
      <c r="AQ69" s="201"/>
      <c r="AR69" s="201"/>
      <c r="AS69" s="201"/>
    </row>
    <row r="70" spans="1:45" ht="74.25" customHeight="1" x14ac:dyDescent="0.25">
      <c r="A70" s="56">
        <v>3</v>
      </c>
      <c r="B70" s="57" t="s">
        <v>68</v>
      </c>
      <c r="C70" s="220" t="s">
        <v>90</v>
      </c>
      <c r="D70" s="221"/>
      <c r="E70" s="221"/>
      <c r="F70" s="222"/>
      <c r="G70" s="205" t="s">
        <v>99</v>
      </c>
      <c r="H70" s="206"/>
      <c r="I70" s="206"/>
      <c r="J70" s="206"/>
      <c r="K70" s="206"/>
      <c r="L70" s="206"/>
      <c r="M70" s="206"/>
      <c r="N70" s="206"/>
      <c r="O70" s="207"/>
      <c r="P70" s="208" t="s">
        <v>100</v>
      </c>
      <c r="Q70" s="209"/>
      <c r="R70" s="209"/>
      <c r="S70" s="209"/>
      <c r="T70" s="209"/>
      <c r="U70" s="209"/>
      <c r="V70" s="209"/>
      <c r="W70" s="209"/>
      <c r="X70" s="209"/>
      <c r="Y70" s="209"/>
      <c r="Z70" s="210"/>
      <c r="AA70" s="200" t="s">
        <v>71</v>
      </c>
      <c r="AB70" s="200"/>
      <c r="AC70" s="200"/>
      <c r="AD70" s="200"/>
      <c r="AE70" s="200" t="s">
        <v>69</v>
      </c>
      <c r="AF70" s="200"/>
      <c r="AG70" s="200"/>
      <c r="AH70" s="205" t="s">
        <v>95</v>
      </c>
      <c r="AI70" s="206"/>
      <c r="AJ70" s="206"/>
      <c r="AK70" s="206"/>
      <c r="AL70" s="206"/>
      <c r="AM70" s="206"/>
      <c r="AN70" s="206"/>
      <c r="AO70" s="207"/>
      <c r="AP70" s="217" t="s">
        <v>96</v>
      </c>
      <c r="AQ70" s="218"/>
      <c r="AR70" s="218"/>
      <c r="AS70" s="219"/>
    </row>
    <row r="71" spans="1:45" ht="85.5" customHeight="1" x14ac:dyDescent="0.25">
      <c r="A71" s="52">
        <v>4</v>
      </c>
      <c r="B71" s="53" t="s">
        <v>70</v>
      </c>
      <c r="C71" s="200" t="s">
        <v>91</v>
      </c>
      <c r="D71" s="200"/>
      <c r="E71" s="200"/>
      <c r="F71" s="200"/>
      <c r="G71" s="200" t="s">
        <v>92</v>
      </c>
      <c r="H71" s="200"/>
      <c r="I71" s="200"/>
      <c r="J71" s="200"/>
      <c r="K71" s="200"/>
      <c r="L71" s="200"/>
      <c r="M71" s="200"/>
      <c r="N71" s="200"/>
      <c r="O71" s="200"/>
      <c r="P71" s="208" t="s">
        <v>107</v>
      </c>
      <c r="Q71" s="209"/>
      <c r="R71" s="209"/>
      <c r="S71" s="209"/>
      <c r="T71" s="209"/>
      <c r="U71" s="209"/>
      <c r="V71" s="209"/>
      <c r="W71" s="209"/>
      <c r="X71" s="209"/>
      <c r="Y71" s="209"/>
      <c r="Z71" s="210"/>
      <c r="AA71" s="200" t="s">
        <v>71</v>
      </c>
      <c r="AB71" s="200"/>
      <c r="AC71" s="200"/>
      <c r="AD71" s="200"/>
      <c r="AE71" s="200" t="s">
        <v>69</v>
      </c>
      <c r="AF71" s="200"/>
      <c r="AG71" s="200"/>
      <c r="AH71" s="200" t="s">
        <v>95</v>
      </c>
      <c r="AI71" s="200"/>
      <c r="AJ71" s="200"/>
      <c r="AK71" s="200"/>
      <c r="AL71" s="200"/>
      <c r="AM71" s="200"/>
      <c r="AN71" s="200"/>
      <c r="AO71" s="200"/>
      <c r="AP71" s="201" t="s">
        <v>108</v>
      </c>
      <c r="AQ71" s="201"/>
      <c r="AR71" s="201"/>
      <c r="AS71" s="201"/>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131" t="s">
        <v>31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c r="AQ95" s="132"/>
      <c r="AR95" s="132"/>
      <c r="AS95" s="133"/>
    </row>
    <row r="96" spans="1:45" ht="15" customHeight="1" x14ac:dyDescent="0.25">
      <c r="A96" s="135" t="s">
        <v>19</v>
      </c>
      <c r="B96" s="137" t="s">
        <v>12</v>
      </c>
      <c r="C96" s="139" t="s">
        <v>28</v>
      </c>
      <c r="D96" s="140" t="s">
        <v>29</v>
      </c>
      <c r="E96" s="140" t="s">
        <v>30</v>
      </c>
      <c r="F96" s="223" t="s">
        <v>27</v>
      </c>
      <c r="G96" s="94" t="s">
        <v>0</v>
      </c>
      <c r="H96" s="95"/>
      <c r="I96" s="95"/>
      <c r="J96" s="95"/>
      <c r="K96" s="95"/>
      <c r="L96" s="95"/>
      <c r="M96" s="95"/>
      <c r="N96" s="95"/>
      <c r="O96" s="95"/>
      <c r="P96" s="95"/>
      <c r="Q96" s="95"/>
      <c r="R96" s="95"/>
      <c r="S96" s="96"/>
      <c r="T96" s="94" t="s">
        <v>11</v>
      </c>
      <c r="U96" s="95"/>
      <c r="V96" s="95"/>
      <c r="W96" s="95"/>
      <c r="X96" s="95"/>
      <c r="Y96" s="95"/>
      <c r="Z96" s="95"/>
      <c r="AA96" s="95"/>
      <c r="AB96" s="95"/>
      <c r="AC96" s="95"/>
      <c r="AD96" s="95"/>
      <c r="AE96" s="95"/>
      <c r="AF96" s="96"/>
      <c r="AG96" s="94" t="s">
        <v>18</v>
      </c>
      <c r="AH96" s="95"/>
      <c r="AI96" s="95"/>
      <c r="AJ96" s="95"/>
      <c r="AK96" s="95"/>
      <c r="AL96" s="95"/>
      <c r="AM96" s="95"/>
      <c r="AN96" s="95"/>
      <c r="AO96" s="95"/>
      <c r="AP96" s="95"/>
      <c r="AQ96" s="95"/>
      <c r="AR96" s="95"/>
      <c r="AS96" s="134"/>
    </row>
    <row r="97" spans="1:48" ht="29.25" customHeight="1" x14ac:dyDescent="0.25">
      <c r="A97" s="136"/>
      <c r="B97" s="138"/>
      <c r="C97" s="98"/>
      <c r="D97" s="141"/>
      <c r="E97" s="225"/>
      <c r="F97" s="224"/>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20" t="s">
        <v>5</v>
      </c>
      <c r="AN97" s="20" t="s">
        <v>4</v>
      </c>
      <c r="AO97" s="20" t="s">
        <v>6</v>
      </c>
      <c r="AP97" s="20" t="s">
        <v>7</v>
      </c>
      <c r="AQ97" s="20" t="s">
        <v>8</v>
      </c>
      <c r="AR97" s="20" t="s">
        <v>9</v>
      </c>
      <c r="AS97" s="15" t="s">
        <v>10</v>
      </c>
    </row>
    <row r="98" spans="1:48" ht="59.25" customHeight="1" x14ac:dyDescent="0.25">
      <c r="A98" s="26" t="s">
        <v>32</v>
      </c>
      <c r="B98" s="18" t="s">
        <v>91</v>
      </c>
      <c r="C98" s="47" t="s">
        <v>44</v>
      </c>
      <c r="D98" s="16">
        <v>6</v>
      </c>
      <c r="E98" s="17" t="s">
        <v>101</v>
      </c>
      <c r="F98" s="49" t="s">
        <v>110</v>
      </c>
      <c r="G98" s="27"/>
      <c r="H98" s="27"/>
      <c r="I98" s="27"/>
      <c r="J98" s="27">
        <v>10</v>
      </c>
      <c r="K98" s="27">
        <v>10</v>
      </c>
      <c r="L98" s="27">
        <v>10</v>
      </c>
      <c r="M98" s="27">
        <v>10</v>
      </c>
      <c r="N98" s="27">
        <v>10</v>
      </c>
      <c r="O98" s="27">
        <v>10</v>
      </c>
      <c r="P98" s="27"/>
      <c r="Q98" s="27"/>
      <c r="R98" s="27"/>
      <c r="S98" s="34">
        <f>SUM(G98:R98)</f>
        <v>60</v>
      </c>
      <c r="T98" s="42"/>
      <c r="U98" s="42"/>
      <c r="V98" s="42"/>
      <c r="W98" s="42">
        <v>1</v>
      </c>
      <c r="X98" s="42">
        <v>1</v>
      </c>
      <c r="Y98" s="42">
        <v>1</v>
      </c>
      <c r="Z98" s="42">
        <v>1</v>
      </c>
      <c r="AA98" s="42">
        <v>1</v>
      </c>
      <c r="AB98" s="42">
        <v>1</v>
      </c>
      <c r="AC98" s="42"/>
      <c r="AD98" s="42"/>
      <c r="AE98" s="42"/>
      <c r="AF98" s="34">
        <f>SUM(T98:AE98)</f>
        <v>6</v>
      </c>
      <c r="AG98" s="19"/>
      <c r="AH98" s="19"/>
      <c r="AI98" s="19"/>
      <c r="AJ98" s="19">
        <v>30610.16</v>
      </c>
      <c r="AK98" s="19">
        <v>30610.16</v>
      </c>
      <c r="AL98" s="19">
        <v>30610.16</v>
      </c>
      <c r="AM98" s="19">
        <v>30610.16</v>
      </c>
      <c r="AN98" s="19">
        <v>30610.16</v>
      </c>
      <c r="AO98" s="19">
        <v>30610.16</v>
      </c>
      <c r="AP98" s="19"/>
      <c r="AQ98" s="19"/>
      <c r="AR98" s="19"/>
      <c r="AS98" s="54">
        <f>SUM(AG98:AR98)</f>
        <v>183660.96</v>
      </c>
    </row>
    <row r="99" spans="1:48" ht="21" customHeight="1" x14ac:dyDescent="0.25">
      <c r="A99" s="147" t="s">
        <v>102</v>
      </c>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c r="AC99" s="148"/>
      <c r="AD99" s="148"/>
      <c r="AE99" s="148"/>
      <c r="AF99" s="148"/>
      <c r="AG99" s="148"/>
      <c r="AH99" s="148"/>
      <c r="AI99" s="148"/>
      <c r="AJ99" s="148"/>
      <c r="AK99" s="148"/>
      <c r="AL99" s="148"/>
      <c r="AM99" s="148"/>
      <c r="AN99" s="148"/>
      <c r="AO99" s="148"/>
      <c r="AP99" s="148"/>
      <c r="AQ99" s="148"/>
      <c r="AR99" s="149"/>
      <c r="AS99" s="55">
        <f>SUM(AS98:AS98)</f>
        <v>183660.96</v>
      </c>
    </row>
    <row r="100" spans="1:48" ht="21.75" customHeight="1" x14ac:dyDescent="0.25">
      <c r="A100" s="147" t="s">
        <v>42</v>
      </c>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48"/>
      <c r="AR100" s="149"/>
      <c r="AS100" s="55">
        <f>SUM(AS99)</f>
        <v>183660.96</v>
      </c>
    </row>
    <row r="101" spans="1:48" s="2" customFormat="1" ht="21.75" customHeight="1" thickBot="1" x14ac:dyDescent="0.25">
      <c r="A101" s="28"/>
      <c r="B101" s="29"/>
      <c r="C101" s="30"/>
      <c r="D101" s="31"/>
      <c r="E101" s="32"/>
      <c r="F101" s="33"/>
      <c r="G101" s="125" t="s">
        <v>75</v>
      </c>
      <c r="H101" s="125"/>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43">
        <f>SUM(AS100)</f>
        <v>183660.96</v>
      </c>
      <c r="AU101" s="3"/>
      <c r="AV101" s="4"/>
    </row>
    <row r="102" spans="1:48" s="2" customFormat="1" ht="10.5" customHeight="1" x14ac:dyDescent="0.2">
      <c r="A102" s="6"/>
      <c r="B102" s="14"/>
      <c r="C102" s="14"/>
      <c r="D102" s="14"/>
      <c r="E102" s="14"/>
      <c r="F102" s="14"/>
      <c r="G102" s="14"/>
      <c r="H102" s="14"/>
      <c r="I102" s="14"/>
      <c r="J102" s="14"/>
      <c r="K102" s="14"/>
      <c r="L102" s="14"/>
      <c r="M102" s="14"/>
      <c r="N102" s="14"/>
      <c r="O102" s="14"/>
      <c r="P102" s="14"/>
      <c r="Q102" s="5"/>
      <c r="R102" s="5"/>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21"/>
      <c r="AU102" s="3"/>
      <c r="AV102" s="4"/>
    </row>
    <row r="103" spans="1:48" s="2" customFormat="1" ht="10.5" customHeight="1" x14ac:dyDescent="0.2">
      <c r="A103" s="6"/>
      <c r="B103" s="211" t="s">
        <v>124</v>
      </c>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3"/>
      <c r="AC103" s="7"/>
      <c r="AD103" s="7"/>
      <c r="AE103" s="7"/>
      <c r="AF103" s="7"/>
      <c r="AG103" s="7"/>
      <c r="AH103" s="7"/>
      <c r="AI103" s="7"/>
      <c r="AJ103" s="7"/>
      <c r="AK103" s="7"/>
      <c r="AL103" s="7"/>
      <c r="AM103" s="7"/>
      <c r="AN103" s="7"/>
      <c r="AO103" s="7"/>
      <c r="AP103" s="7"/>
      <c r="AQ103" s="7"/>
      <c r="AR103" s="7"/>
      <c r="AS103" s="21"/>
      <c r="AU103" s="3"/>
      <c r="AV103" s="4"/>
    </row>
    <row r="104" spans="1:48" ht="11.25" customHeight="1" x14ac:dyDescent="0.25">
      <c r="B104" s="214"/>
      <c r="C104" s="215"/>
      <c r="D104" s="215"/>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6"/>
    </row>
    <row r="105" spans="1:48" ht="15" customHeight="1"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ht="15" customHeight="1"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row r="131" spans="2:28" x14ac:dyDescent="0.25">
      <c r="B131" s="12"/>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2"/>
    </row>
    <row r="132" spans="2:28" x14ac:dyDescent="0.25">
      <c r="B132" s="12"/>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2"/>
    </row>
    <row r="133" spans="2:28" x14ac:dyDescent="0.25">
      <c r="B133" s="12"/>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2"/>
    </row>
    <row r="134" spans="2:28" x14ac:dyDescent="0.25">
      <c r="B134" s="12"/>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2"/>
    </row>
    <row r="135" spans="2:28" x14ac:dyDescent="0.25">
      <c r="B135" s="12"/>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2"/>
    </row>
    <row r="136" spans="2:28" x14ac:dyDescent="0.25">
      <c r="B136" s="12"/>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2"/>
    </row>
    <row r="137" spans="2:28" x14ac:dyDescent="0.25">
      <c r="B137" s="12"/>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2"/>
    </row>
    <row r="138" spans="2:28" x14ac:dyDescent="0.25">
      <c r="B138" s="12"/>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2"/>
    </row>
    <row r="139" spans="2:28" x14ac:dyDescent="0.25">
      <c r="B139" s="12"/>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2"/>
    </row>
    <row r="140" spans="2:28" x14ac:dyDescent="0.25">
      <c r="B140" s="12"/>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2"/>
    </row>
    <row r="141" spans="2:28" x14ac:dyDescent="0.25">
      <c r="B141" s="12"/>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2"/>
    </row>
    <row r="142" spans="2:28" x14ac:dyDescent="0.25">
      <c r="B142" s="12"/>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2"/>
    </row>
    <row r="143" spans="2:28" x14ac:dyDescent="0.25">
      <c r="B143" s="12"/>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2"/>
    </row>
    <row r="144" spans="2:28" x14ac:dyDescent="0.25">
      <c r="B144" s="12"/>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2"/>
    </row>
    <row r="145" spans="2:28" x14ac:dyDescent="0.25">
      <c r="B145" s="12"/>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2"/>
    </row>
    <row r="146" spans="2:28" x14ac:dyDescent="0.25">
      <c r="B146" s="12"/>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2"/>
    </row>
    <row r="147" spans="2:28" x14ac:dyDescent="0.25">
      <c r="B147" s="12"/>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2"/>
    </row>
    <row r="148" spans="2:28" x14ac:dyDescent="0.25">
      <c r="B148" s="12"/>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2"/>
    </row>
    <row r="149" spans="2:28" x14ac:dyDescent="0.25">
      <c r="B149" s="12"/>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2"/>
    </row>
    <row r="150" spans="2:28" x14ac:dyDescent="0.25">
      <c r="B150" s="12"/>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2"/>
    </row>
    <row r="151" spans="2:28" x14ac:dyDescent="0.25">
      <c r="B151" s="12"/>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2"/>
    </row>
    <row r="152" spans="2:28" x14ac:dyDescent="0.25">
      <c r="B152" s="12"/>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2"/>
    </row>
    <row r="153" spans="2:28" x14ac:dyDescent="0.25">
      <c r="B153" s="12"/>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2"/>
    </row>
    <row r="154" spans="2:28" x14ac:dyDescent="0.25">
      <c r="B154" s="12"/>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2"/>
    </row>
    <row r="155" spans="2:28" x14ac:dyDescent="0.25">
      <c r="B155" s="12"/>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2"/>
    </row>
    <row r="156" spans="2:28" x14ac:dyDescent="0.25">
      <c r="B156" s="12"/>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2"/>
    </row>
    <row r="157" spans="2:28" x14ac:dyDescent="0.25">
      <c r="B157" s="12"/>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2"/>
    </row>
    <row r="158" spans="2:28" x14ac:dyDescent="0.25">
      <c r="B158" s="12"/>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2"/>
    </row>
    <row r="159" spans="2:28" x14ac:dyDescent="0.25">
      <c r="B159" s="12"/>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2"/>
    </row>
    <row r="160" spans="2:28" x14ac:dyDescent="0.25">
      <c r="B160" s="12"/>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2"/>
    </row>
    <row r="161" spans="1:28" x14ac:dyDescent="0.25">
      <c r="B161" s="12"/>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2"/>
    </row>
    <row r="162" spans="1:28" x14ac:dyDescent="0.25">
      <c r="B162" s="12"/>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2"/>
    </row>
    <row r="163" spans="1:28" x14ac:dyDescent="0.25">
      <c r="B163" s="12"/>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2"/>
    </row>
    <row r="164" spans="1:28" x14ac:dyDescent="0.25">
      <c r="B164" s="12"/>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2"/>
    </row>
    <row r="165" spans="1:28" ht="26.25" x14ac:dyDescent="0.25">
      <c r="A165" s="80" t="s">
        <v>112</v>
      </c>
      <c r="B165" s="81"/>
      <c r="C165" s="81"/>
      <c r="D165" s="81"/>
      <c r="E165" s="81"/>
      <c r="F165" s="81"/>
      <c r="G165" s="81"/>
      <c r="H165" s="81"/>
      <c r="I165" s="81"/>
      <c r="J165" s="81"/>
      <c r="K165" s="81"/>
      <c r="L165" s="81"/>
      <c r="M165" s="81"/>
      <c r="N165" s="81"/>
      <c r="O165" s="81"/>
      <c r="P165" s="81"/>
      <c r="Q165" s="81"/>
      <c r="R165" s="81"/>
      <c r="S165" s="81"/>
      <c r="T165" s="81"/>
    </row>
    <row r="166" spans="1:28" x14ac:dyDescent="0.25">
      <c r="A166" s="82" t="s">
        <v>19</v>
      </c>
      <c r="B166" s="85" t="s">
        <v>113</v>
      </c>
      <c r="C166" s="77" t="s">
        <v>114</v>
      </c>
      <c r="D166" s="78"/>
      <c r="E166" s="79"/>
      <c r="F166" s="77" t="s">
        <v>115</v>
      </c>
      <c r="G166" s="78"/>
      <c r="H166" s="78"/>
      <c r="I166" s="78"/>
      <c r="J166" s="78"/>
      <c r="K166" s="78"/>
      <c r="L166" s="78"/>
      <c r="M166" s="78"/>
      <c r="N166" s="78"/>
      <c r="O166" s="79"/>
      <c r="P166" s="88" t="s">
        <v>116</v>
      </c>
      <c r="Q166" s="89"/>
      <c r="R166" s="89"/>
      <c r="S166" s="89"/>
      <c r="T166" s="90"/>
    </row>
    <row r="167" spans="1:28" x14ac:dyDescent="0.25">
      <c r="A167" s="83"/>
      <c r="B167" s="86"/>
      <c r="C167" s="97" t="s">
        <v>28</v>
      </c>
      <c r="D167" s="97" t="s">
        <v>117</v>
      </c>
      <c r="E167" s="97" t="s">
        <v>118</v>
      </c>
      <c r="F167" s="86" t="s">
        <v>119</v>
      </c>
      <c r="G167" s="99" t="s">
        <v>120</v>
      </c>
      <c r="H167" s="100"/>
      <c r="I167" s="100"/>
      <c r="J167" s="101"/>
      <c r="K167" s="99" t="s">
        <v>121</v>
      </c>
      <c r="L167" s="100"/>
      <c r="M167" s="100"/>
      <c r="N167" s="100"/>
      <c r="O167" s="101"/>
      <c r="P167" s="91"/>
      <c r="Q167" s="92"/>
      <c r="R167" s="92"/>
      <c r="S167" s="92"/>
      <c r="T167" s="93"/>
    </row>
    <row r="168" spans="1:28" ht="31.5" customHeight="1" x14ac:dyDescent="0.25">
      <c r="A168" s="84"/>
      <c r="B168" s="87"/>
      <c r="C168" s="98"/>
      <c r="D168" s="98"/>
      <c r="E168" s="98"/>
      <c r="F168" s="87"/>
      <c r="G168" s="102"/>
      <c r="H168" s="103"/>
      <c r="I168" s="103"/>
      <c r="J168" s="104"/>
      <c r="K168" s="102"/>
      <c r="L168" s="103"/>
      <c r="M168" s="103"/>
      <c r="N168" s="103"/>
      <c r="O168" s="104"/>
      <c r="P168" s="94"/>
      <c r="Q168" s="95"/>
      <c r="R168" s="95"/>
      <c r="S168" s="95"/>
      <c r="T168" s="96"/>
    </row>
    <row r="169" spans="1:28" ht="54" customHeight="1" x14ac:dyDescent="0.25">
      <c r="A169" s="59">
        <v>1</v>
      </c>
      <c r="B169" s="60" t="s">
        <v>91</v>
      </c>
      <c r="C169" s="47" t="s">
        <v>44</v>
      </c>
      <c r="D169" s="61">
        <v>6</v>
      </c>
      <c r="E169" s="62">
        <v>6</v>
      </c>
      <c r="F169" s="63">
        <v>134017.04</v>
      </c>
      <c r="G169" s="74">
        <v>183660.96</v>
      </c>
      <c r="H169" s="75"/>
      <c r="I169" s="75"/>
      <c r="J169" s="76"/>
      <c r="K169" s="74">
        <f>G169-F169</f>
        <v>49643.919999999984</v>
      </c>
      <c r="L169" s="75"/>
      <c r="M169" s="75"/>
      <c r="N169" s="75"/>
      <c r="O169" s="76"/>
      <c r="P169" s="77" t="s">
        <v>122</v>
      </c>
      <c r="Q169" s="78"/>
      <c r="R169" s="78"/>
      <c r="S169" s="78"/>
      <c r="T169" s="79"/>
    </row>
    <row r="170" spans="1:28" x14ac:dyDescent="0.25">
      <c r="A170" s="65" t="s">
        <v>123</v>
      </c>
      <c r="B170" s="65"/>
      <c r="C170" s="65"/>
      <c r="D170" s="65"/>
      <c r="E170" s="65"/>
      <c r="F170" s="64">
        <f>SUM(F169:F169)</f>
        <v>134017.04</v>
      </c>
      <c r="G170" s="66">
        <f>SUM(G169:J169)</f>
        <v>183660.96</v>
      </c>
      <c r="H170" s="67"/>
      <c r="I170" s="67"/>
      <c r="J170" s="67"/>
      <c r="K170" s="68">
        <f>SUM(K169:O169)</f>
        <v>49643.919999999984</v>
      </c>
      <c r="L170" s="69"/>
      <c r="M170" s="69"/>
      <c r="N170" s="69"/>
      <c r="O170" s="70"/>
      <c r="P170" s="71"/>
      <c r="Q170" s="72"/>
      <c r="R170" s="72"/>
      <c r="S170" s="72"/>
      <c r="T170" s="73"/>
    </row>
  </sheetData>
  <mergeCells count="136">
    <mergeCell ref="B103:AB104"/>
    <mergeCell ref="G70:O70"/>
    <mergeCell ref="P70:Z70"/>
    <mergeCell ref="AA70:AD70"/>
    <mergeCell ref="AE70:AG70"/>
    <mergeCell ref="AH70:AO70"/>
    <mergeCell ref="AP70:AS70"/>
    <mergeCell ref="C71:F71"/>
    <mergeCell ref="G71:O71"/>
    <mergeCell ref="P71:Z71"/>
    <mergeCell ref="AA71:AD71"/>
    <mergeCell ref="AE71:AG71"/>
    <mergeCell ref="AH71:AO71"/>
    <mergeCell ref="AP71:AS71"/>
    <mergeCell ref="C70:F70"/>
    <mergeCell ref="A100:AR100"/>
    <mergeCell ref="F96:F97"/>
    <mergeCell ref="E96:E9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10:B11"/>
    <mergeCell ref="R12:U12"/>
    <mergeCell ref="R13:U13"/>
    <mergeCell ref="G13:Q13"/>
    <mergeCell ref="C10:Q10"/>
    <mergeCell ref="C11:Q11"/>
    <mergeCell ref="B12:Q12"/>
    <mergeCell ref="A16:AS16"/>
    <mergeCell ref="G101:AR101"/>
    <mergeCell ref="A29:B29"/>
    <mergeCell ref="C29:AS29"/>
    <mergeCell ref="A95:AS95"/>
    <mergeCell ref="AG96:AS96"/>
    <mergeCell ref="T96:AF96"/>
    <mergeCell ref="A96:A97"/>
    <mergeCell ref="G96:S96"/>
    <mergeCell ref="B96:B97"/>
    <mergeCell ref="C96:C97"/>
    <mergeCell ref="D96:D97"/>
    <mergeCell ref="C30:AS30"/>
    <mergeCell ref="A30:B30"/>
    <mergeCell ref="A99:AR99"/>
    <mergeCell ref="A23:AS23"/>
    <mergeCell ref="C26:AS26"/>
    <mergeCell ref="A170:E170"/>
    <mergeCell ref="G170:J170"/>
    <mergeCell ref="K170:O170"/>
    <mergeCell ref="P170:T170"/>
    <mergeCell ref="G169:J169"/>
    <mergeCell ref="K169:O169"/>
    <mergeCell ref="P169:T169"/>
    <mergeCell ref="A165:T165"/>
    <mergeCell ref="A166:A168"/>
    <mergeCell ref="B166:B168"/>
    <mergeCell ref="C166:E166"/>
    <mergeCell ref="F166:O166"/>
    <mergeCell ref="P166:T168"/>
    <mergeCell ref="C167:C168"/>
    <mergeCell ref="D167:D168"/>
    <mergeCell ref="E167:E168"/>
    <mergeCell ref="F167:F168"/>
    <mergeCell ref="G167:J168"/>
    <mergeCell ref="K167:O168"/>
  </mergeCells>
  <printOptions horizontalCentered="1"/>
  <pageMargins left="0.31496062992125984" right="0.31496062992125984" top="0.74803149606299213" bottom="0.74803149606299213" header="0.31496062992125984" footer="0.31496062992125984"/>
  <pageSetup scale="42" firstPageNumber="0" fitToHeight="0" orientation="landscape" r:id="rId1"/>
  <headerFooter>
    <oddFooter>&amp;C&amp;P DE &amp;N</oddFooter>
  </headerFooter>
  <rowBreaks count="3" manualBreakCount="3">
    <brk id="30" max="44" man="1"/>
    <brk id="64" max="44" man="1"/>
    <brk id="94"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19</vt:lpstr>
      <vt:lpstr>'PbR 19'!Área_de_impresión</vt:lpstr>
      <vt:lpstr>'PbR 19'!Títulos_a_imprimir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2024-04-07T22:04:26Z</cp:lastPrinted>
  <dcterms:created xsi:type="dcterms:W3CDTF">2017-07-26T16:38:31Z</dcterms:created>
  <dcterms:modified xsi:type="dcterms:W3CDTF">2024-10-28T02:22:38Z</dcterms:modified>
</cp:coreProperties>
</file>