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4 PbR final\"/>
    </mc:Choice>
  </mc:AlternateContent>
  <bookViews>
    <workbookView xWindow="0" yWindow="0" windowWidth="19440" windowHeight="9330"/>
  </bookViews>
  <sheets>
    <sheet name="PbR 17" sheetId="1" r:id="rId1"/>
  </sheets>
  <definedNames>
    <definedName name="_xlnm.Print_Area" localSheetId="0">'PbR 17'!$A$1:$AS$154</definedName>
    <definedName name="_xlnm.Print_Titles" localSheetId="0">'PbR 17'!$1:$5</definedName>
  </definedNames>
  <calcPr calcId="152511"/>
</workbook>
</file>

<file path=xl/calcChain.xml><?xml version="1.0" encoding="utf-8"?>
<calcChain xmlns="http://schemas.openxmlformats.org/spreadsheetml/2006/main">
  <c r="K154" i="1" l="1"/>
  <c r="G154" i="1"/>
  <c r="F154" i="1"/>
  <c r="K153" i="1"/>
  <c r="K152" i="1"/>
  <c r="K151" i="1"/>
  <c r="AS90" i="1" l="1"/>
  <c r="AF90" i="1"/>
  <c r="S90" i="1"/>
  <c r="AS89" i="1" l="1"/>
  <c r="AF89" i="1"/>
  <c r="S89" i="1"/>
  <c r="AS88" i="1"/>
  <c r="AF88" i="1"/>
  <c r="S88" i="1"/>
  <c r="AS91" i="1" l="1"/>
  <c r="AS92" i="1" s="1"/>
  <c r="AS93" i="1" s="1"/>
  <c r="C11" i="1" l="1"/>
  <c r="R11" i="1" s="1"/>
  <c r="R12" i="1" s="1"/>
</calcChain>
</file>

<file path=xl/sharedStrings.xml><?xml version="1.0" encoding="utf-8"?>
<sst xmlns="http://schemas.openxmlformats.org/spreadsheetml/2006/main" count="209" uniqueCount="151">
  <si>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</si>
  <si>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</si>
  <si>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</si>
  <si>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</si>
  <si>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</si>
  <si>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</si>
  <si>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</si>
  <si>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</si>
  <si>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</si>
  <si>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</si>
  <si>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</si>
  <si>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</si>
  <si>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</si>
  <si>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</si>
  <si>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</si>
  <si>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</si>
  <si>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</si>
  <si>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</si>
  <si>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</si>
  <si>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</si>
  <si>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</si>
  <si>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</si>
  <si>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</si>
  <si>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</si>
  <si>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</si>
  <si>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</si>
  <si>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</si>
  <si>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</si>
  <si>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</si>
  <si>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</si>
  <si>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</si>
  <si>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</si>
  <si>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</si>
  <si>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</si>
  <si>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</si>
  <si>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</si>
  <si>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</si>
  <si>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</si>
  <si>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</si>
  <si>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</si>
  <si>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</si>
  <si>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FONDO GENERAL DE PARTICIPACIONES</t>
  </si>
  <si>
    <t>Subtotal:</t>
  </si>
  <si>
    <t>SUBTOTAL FONDO GENERAL DE PARTICIPACIONES:</t>
  </si>
  <si>
    <t>2. Desarrollo Social</t>
  </si>
  <si>
    <t>Gestiones</t>
  </si>
  <si>
    <t>SUBTOTAL DIRECCIÓN DE EDUCACIÓN Y CULTURA: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</si>
  <si>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</si>
  <si>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</si>
  <si>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</si>
  <si>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</si>
  <si>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</si>
  <si>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</si>
  <si>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</si>
  <si>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</si>
  <si>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</si>
  <si>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</si>
  <si>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</si>
  <si>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</si>
  <si>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</si>
  <si>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</si>
  <si>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</si>
  <si>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</si>
  <si>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</si>
  <si>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</si>
  <si>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</si>
  <si>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</si>
  <si>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</si>
  <si>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</si>
  <si>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</si>
  <si>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</si>
  <si>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Acción A1</t>
  </si>
  <si>
    <t>Semestral</t>
  </si>
  <si>
    <t>Informe anual de resultados de la Dirección de Educación y cultura.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</si>
  <si>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</si>
  <si>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DIRECCIÓN DE EDUCACIÓN Y CULTURA</t>
  </si>
  <si>
    <t>FONDO GENERAL DE PARTICIPACIONES.</t>
  </si>
  <si>
    <t>Dirección de Educación y Cultura.</t>
  </si>
  <si>
    <t>VINCULACION AL PLAN MUNICIPAL DE DESARROLLO  2021 - 2024.</t>
  </si>
  <si>
    <t>Impulsar el Desarrollo de las Familias y Grupos en situación de Vulnerabilidad, para mejorar su calidad de vida.</t>
  </si>
  <si>
    <t xml:space="preserve">Informe anual de resultados de la Dirección de Educación y cultura. </t>
  </si>
  <si>
    <t xml:space="preserve">La Administración Municipal recibe recursos federales através del Ramo 28 por el Fondo General de Participaciones de donde dispondrá de recursos para la operatividad del Ayuntamiento y podrá realizar acciones institucionales. </t>
  </si>
  <si>
    <t>TOTAL DEL PROGRAMA 17. ORGULLO CULTURAL:</t>
  </si>
  <si>
    <t>2.4 Recreación, cultura y otras manifestaciones sociales.</t>
  </si>
  <si>
    <t>2.4.2 Cultura.</t>
  </si>
  <si>
    <t>17.1.1 Acciones para acercar a las Familias a las expresiones culturales y artisticas.</t>
  </si>
  <si>
    <t>17. Orgullo Cultural.</t>
  </si>
  <si>
    <t xml:space="preserve">17.1 Conoce Tu Cultura.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</si>
  <si>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Mala coordinación de los tres niveles de Gobierno para la realización de actividades culturales y artisticas.                                                                                                                   Deficiente gestión para apoyos de actividades culturales y artisticas.                                                                                                                    Carente implementación de programas culturales y artisticos.                                                                                                              Inexistencia de talleres para distintas expresiones culturales y artisticas.                                                                                       Inexistencia de talleres para el rescate de juegos y celebraciones tradicionales.                                                                   Carencia de espacios públicos para el esparcimiento y disfrute cultural y artistico.</t>
  </si>
  <si>
    <t xml:space="preserve">Bajo nivel cultural y artistico de la población.                                                                                                                                                     Falta cohesión en el tejido social para la convivencia.                                                                                                                                                                 Incremento en la población infantil y juvenil de malos habitos para la salud.                                                                                                                                                                                                                                                                                                          Desinteres de la población por las actividades culturales y artisticas.                                                                                                                                                                                                                                                          </t>
  </si>
  <si>
    <t>Fomentar en la Población la Cultura y las Artes.</t>
  </si>
  <si>
    <t xml:space="preserve">Se mejora el nivel cultural y artistico de la población.                                                                                                                                                                                                                                                          Mejora la coordinación de los tres niveles de Gobierno para la realización de actividades culturales y artisticas.                                                                                                                   Mejora la gestión para apoyos de actividades culturales y artisticas.                                                                                                                    Se implementan programas culturales y artisticos.                                                                                                                       Se realizan talleres para distintas expresiones culturales y artisticas.                                                                                       Se realizan talleres para el rescate de juegos y celebraciones tradicionales.                                                                          Se gestionan espacios públicos para el esparcimiento y disfrute cultural y artistico.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</si>
  <si>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Las actividades culturales y artisticas se fomentan en el municipio.</t>
  </si>
  <si>
    <t>La coordinación de los tres niveles de Gobierno para la realización de actividades culturales y artisticas es mejorada.</t>
  </si>
  <si>
    <t>Componente B</t>
  </si>
  <si>
    <t>Los programas culturales y artisticos son implementados.</t>
  </si>
  <si>
    <t>Gestion de acciones en los tres Niveles de Gobierno, para el apoyo de actividades Culturales y Artisticas.</t>
  </si>
  <si>
    <t>Acción B1</t>
  </si>
  <si>
    <t>Realización de talleres para distintas expresiones culturales y artisticas.</t>
  </si>
  <si>
    <t>Acción B2</t>
  </si>
  <si>
    <t>Realización de talleres para el rescate de juegos y celebraciones tradicionales.</t>
  </si>
  <si>
    <t>Porcentaje de apoyos obtenidos para la cultura y las artes=(apoyos obtenidos/apoyos gestionados)*100           PAOCYA=(AO/AG)*100</t>
  </si>
  <si>
    <t>Porcentaje de apoyos obtenidos para la cultura y las artes.</t>
  </si>
  <si>
    <t>Que se logren capitalizar las gestiones de apoyo para actividades Culturales y Artisticas con los gobiernos federal, estatal y municipal.</t>
  </si>
  <si>
    <t>Porcentaje de asistencia a talleres de expresiones culturales y artisticas=(número de personas asistentes a talleres/Total de personas convocadas )*100.    PATECA=(NPAT/TPC)*100</t>
  </si>
  <si>
    <t>Porcentaje de asistencia a talleres de expresiones culturales y artisticas.</t>
  </si>
  <si>
    <t>Que la población asista a los talleres de expresiones culturales y artisticas.</t>
  </si>
  <si>
    <t>Porcentaje de asistencia a talleres de juegos y celebraciones tradicionales=(número de personas asistentes a talleres/Total de personas convocadas )*100.    PATJCT=(NPAT/TPC)*100</t>
  </si>
  <si>
    <t>Porcentaje de asistencia a talleres de juegos y celebraciones tradicionales.</t>
  </si>
  <si>
    <t>Que la población asista a los talleres de juegos y celebraciones tradicionales.</t>
  </si>
  <si>
    <t>Porcentaje de programas culturales y artisticos implementados.</t>
  </si>
  <si>
    <t>Porcentaje de programas culturales y artisticos implementados=(programas implementados/programas proyectados)*100.       PPCAI=(PI/PP)*100</t>
  </si>
  <si>
    <t>Que la población asista a los programas culturales y artisticos.</t>
  </si>
  <si>
    <t>Porcentaje de eventos culturales y artisticos realizados.</t>
  </si>
  <si>
    <t>Porcentaje de eventos culturales y artisticos realizados=(eventos realizados/eventos gestionados)*100.       PECAR=(ER/EG)*100</t>
  </si>
  <si>
    <t>Porcentaje de población asistente a eventos culturales y artisticos.</t>
  </si>
  <si>
    <t>Porcentaje de población asistente a eventos culturales y artisticos=(población asistente a eventos/total de población invitada)*100.                   PPAECA=(PAE/TPI)*100</t>
  </si>
  <si>
    <t xml:space="preserve">Informe anual de resultados de la Dirección de Educación y cultura.   </t>
  </si>
  <si>
    <t>Que la población asista a los eventos culturales y artisticos.</t>
  </si>
  <si>
    <t>3</t>
  </si>
  <si>
    <t>2,000 habitantes</t>
  </si>
  <si>
    <t>Talleres</t>
  </si>
  <si>
    <t>1,000 habitantes</t>
  </si>
  <si>
    <t>500 habitantes</t>
  </si>
  <si>
    <t>EJE 1. BIENESTAR, DESARROLLO HUMANO Y JUSTICIA SOCIAL</t>
  </si>
  <si>
    <t>Objetivo 1.6 Preservar la identidad de las expresiones culturales de los pueblos guerrerenses, como clave para el desarrollo artístico, económico y la cohesión social.</t>
  </si>
  <si>
    <t xml:space="preserve">1.6.1 Difundir el desarrollo artístico e impulsar el trabajo creativo para el interés ciudadano, mediante mecanismos de segmentación social.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</si>
  <si>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1.6.1.1 Planear y diseñar proyectos culturales, talleres de iniciación artística y educación artística natural dirigidos a la población infantil.                                                                                                                                                                                               1.6.1.2 Ampliar el apoyo a los festivales locales y regionales para fortalecer las expresiones propias de las diferentes regiones del estado y propiciar el intercambio cultural.                                                                                                                               1.6.1.3 Impulsar la participación de las comunidades mediante acciones que contribuyan al desarrollo cultural comunitario y al fortalecimiento de la cultura por la paz.                                                                                                                                              1.6.1.4 Reconocer y fortalecer las culturas indígenas y afromexicanas en sus contextos comunitarios y regionales.                                                                                                                                                                                                                                        1.6.1.5 Desarrollar esquemas de capacitación y actualización para los diferentes agentes culturales que participan en la provisión de servicios culturales.</t>
  </si>
  <si>
    <t>Contribuir a elevar el nivel cultural y artistico en la población del municipio, mediante el fomento de las actividades culturales y artisticas.</t>
  </si>
  <si>
    <t>Porcentaje de actividades de fomento a eventos culturales y artisticos realizadas.</t>
  </si>
  <si>
    <t>Porcentaje de actividades de fomento a eventos culturales y artisticos realizadas=(actividades de fomento realizadas/actividades de fomento proyectadas)*100.                   PAFECAR=(AFR/AFP)*100</t>
  </si>
  <si>
    <t>Que la población reciba información de los eventos culturales y artisticos.</t>
  </si>
  <si>
    <t>ALINEACIÓN AL PLAN ESTATAL DE DESARROLLO  2021 - 2027.</t>
  </si>
  <si>
    <t>DEC/OC/005-24</t>
  </si>
  <si>
    <t>DEC/OC/006-24</t>
  </si>
  <si>
    <t>DEC/OC/007-24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</si>
  <si>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</si>
  <si>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</si>
  <si>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</si>
  <si>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</si>
  <si>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</si>
  <si>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</si>
  <si>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</si>
  <si>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</si>
  <si>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</si>
  <si>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</si>
  <si>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Ajuste presupuestal</t>
  </si>
  <si>
    <t>TOTALES</t>
  </si>
  <si>
    <t xml:space="preserve">PRESUPUESTO BASADO EN RESULTADOS (PbR) FINAL EJERCICIO 2024. </t>
  </si>
  <si>
    <t>Sin movimientos</t>
  </si>
  <si>
    <t>NOTA: El Programa 17. Orgullo Cultural; incrementó $ 12,292.36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</si>
</sst>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31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2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19" xfId="3" applyFont="1" applyFill="1" applyBorder="1" applyAlignment="1">
      <alignment horizontal="center" vertical="center" wrapText="1"/>
    </xf>
    <xf numFmtId="0" fontId="25" fillId="0" borderId="19" xfId="3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13" fillId="0" borderId="5" xfId="5" applyNumberFormat="1" applyFont="1" applyFill="1" applyBorder="1" applyAlignment="1">
      <alignment horizontal="center" vertical="center" wrapText="1"/>
    </xf>
    <xf numFmtId="165" fontId="27" fillId="0" borderId="6" xfId="0" applyNumberFormat="1" applyFont="1" applyBorder="1"/>
    <xf numFmtId="165" fontId="13" fillId="0" borderId="2" xfId="5" applyNumberFormat="1" applyFont="1" applyFill="1" applyBorder="1" applyAlignment="1">
      <alignment horizontal="center" vertical="center" wrapText="1"/>
    </xf>
    <xf numFmtId="165" fontId="13" fillId="0" borderId="4" xfId="5" applyNumberFormat="1" applyFont="1" applyFill="1" applyBorder="1" applyAlignment="1">
      <alignment horizontal="center" vertical="center" wrapText="1"/>
    </xf>
    <xf numFmtId="165" fontId="13" fillId="0" borderId="3" xfId="5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/>
    </xf>
    <xf numFmtId="165" fontId="27" fillId="0" borderId="2" xfId="0" applyNumberFormat="1" applyFont="1" applyBorder="1"/>
    <xf numFmtId="165" fontId="27" fillId="0" borderId="4" xfId="0" applyNumberFormat="1" applyFont="1" applyBorder="1"/>
    <xf numFmtId="165" fontId="27" fillId="0" borderId="3" xfId="0" applyNumberFormat="1" applyFont="1" applyBorder="1"/>
    <xf numFmtId="165" fontId="27" fillId="0" borderId="2" xfId="0" applyNumberFormat="1" applyFont="1" applyBorder="1" applyAlignment="1">
      <alignment horizontal="center"/>
    </xf>
    <xf numFmtId="165" fontId="27" fillId="0" borderId="4" xfId="0" applyNumberFormat="1" applyFont="1" applyBorder="1" applyAlignment="1">
      <alignment horizontal="center"/>
    </xf>
    <xf numFmtId="165" fontId="27" fillId="0" borderId="3" xfId="0" applyNumberFormat="1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28" fillId="9" borderId="30" xfId="0" applyFont="1" applyFill="1" applyBorder="1" applyAlignment="1">
      <alignment horizontal="center" vertical="center"/>
    </xf>
    <xf numFmtId="0" fontId="28" fillId="9" borderId="0" xfId="0" applyFont="1" applyFill="1" applyBorder="1" applyAlignment="1">
      <alignment horizontal="center" vertical="center"/>
    </xf>
    <xf numFmtId="0" fontId="13" fillId="0" borderId="16" xfId="5" applyFont="1" applyFill="1" applyBorder="1" applyAlignment="1">
      <alignment horizontal="center" vertical="center" wrapText="1"/>
    </xf>
    <xf numFmtId="0" fontId="13" fillId="0" borderId="31" xfId="5" applyFont="1" applyFill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1" fillId="0" borderId="26" xfId="5" applyFont="1" applyFill="1" applyBorder="1" applyAlignment="1">
      <alignment horizontal="center" vertical="center" wrapText="1"/>
    </xf>
    <xf numFmtId="0" fontId="11" fillId="0" borderId="27" xfId="5" applyFont="1" applyFill="1" applyBorder="1" applyAlignment="1">
      <alignment horizontal="center" vertical="center" wrapText="1"/>
    </xf>
    <xf numFmtId="0" fontId="11" fillId="0" borderId="28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11" fillId="0" borderId="29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13" fillId="0" borderId="29" xfId="5" applyFont="1" applyFill="1" applyBorder="1" applyAlignment="1">
      <alignment horizontal="center" vertical="center" wrapText="1"/>
    </xf>
    <xf numFmtId="0" fontId="13" fillId="0" borderId="8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23" fillId="7" borderId="2" xfId="3" applyFont="1" applyFill="1" applyBorder="1" applyAlignment="1">
      <alignment horizontal="center" vertical="center" wrapText="1"/>
    </xf>
    <xf numFmtId="0" fontId="23" fillId="7" borderId="4" xfId="3" applyFont="1" applyFill="1" applyBorder="1" applyAlignment="1">
      <alignment horizontal="center" vertical="center" wrapText="1"/>
    </xf>
    <xf numFmtId="0" fontId="23" fillId="7" borderId="3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7" fillId="7" borderId="22" xfId="0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11" fillId="0" borderId="17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4" fillId="0" borderId="6" xfId="3" applyFont="1" applyFill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96</xdr:row>
      <xdr:rowOff>47626</xdr:rowOff>
    </xdr:from>
    <xdr:to>
      <xdr:col>44</xdr:col>
      <xdr:colOff>559594</xdr:colOff>
      <xdr:row>104</xdr:row>
      <xdr:rowOff>47626</xdr:rowOff>
    </xdr:to>
    <xdr:grpSp>
      <xdr:nvGrpSpPr>
        <xdr:cNvPr id="2" name="Grupo 1"/>
        <xdr:cNvGrpSpPr/>
      </xdr:nvGrpSpPr>
      <xdr:grpSpPr>
        <a:xfrm>
          <a:off x="869157" y="38254782"/>
          <a:ext cx="14382750" cy="1524000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107157</xdr:colOff>
      <xdr:row>0</xdr:row>
      <xdr:rowOff>0</xdr:rowOff>
    </xdr:from>
    <xdr:to>
      <xdr:col>44</xdr:col>
      <xdr:colOff>190501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99282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54"/>
  <sheetViews>
    <sheetView tabSelected="1" view="pageBreakPreview" topLeftCell="A136" zoomScale="80" zoomScaleSheetLayoutView="80" workbookViewId="0">
      <selection activeCell="V143" sqref="V143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50" t="s">
        <v>33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</row>
    <row r="2" spans="1:47" ht="11.25" customHeight="1" x14ac:dyDescent="0.25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</row>
    <row r="3" spans="1:47" ht="19.5" customHeight="1" x14ac:dyDescent="0.25">
      <c r="A3" s="152" t="s">
        <v>148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  <c r="AK3" s="152"/>
      <c r="AL3" s="152"/>
      <c r="AM3" s="152"/>
      <c r="AN3" s="152"/>
      <c r="AO3" s="152"/>
      <c r="AP3" s="152"/>
      <c r="AQ3" s="152"/>
      <c r="AR3" s="152"/>
      <c r="AS3" s="152"/>
    </row>
    <row r="4" spans="1:47" ht="11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7" ht="12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7" ht="8.25" customHeight="1" x14ac:dyDescent="0.25">
      <c r="A6" s="170"/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P6" s="171"/>
      <c r="AQ6" s="171"/>
      <c r="AR6" s="171"/>
      <c r="AS6" s="172"/>
    </row>
    <row r="7" spans="1:47" ht="19.5" customHeight="1" x14ac:dyDescent="0.25">
      <c r="A7" s="35"/>
      <c r="B7" s="154" t="s">
        <v>26</v>
      </c>
      <c r="C7" s="154"/>
      <c r="D7" s="154"/>
      <c r="E7" s="154" t="s">
        <v>75</v>
      </c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35"/>
      <c r="W7" s="156" t="s">
        <v>21</v>
      </c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37"/>
      <c r="AU7" s="36"/>
    </row>
    <row r="8" spans="1:47" ht="46.5" customHeight="1" x14ac:dyDescent="0.25">
      <c r="A8" s="35"/>
      <c r="B8" s="153" t="s">
        <v>39</v>
      </c>
      <c r="C8" s="153"/>
      <c r="D8" s="153"/>
      <c r="E8" s="163" t="s">
        <v>76</v>
      </c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5"/>
      <c r="V8" s="35"/>
      <c r="W8" s="155" t="s">
        <v>13</v>
      </c>
      <c r="X8" s="155"/>
      <c r="Y8" s="155"/>
      <c r="Z8" s="155"/>
      <c r="AA8" s="155"/>
      <c r="AB8" s="155"/>
      <c r="AC8" s="161" t="s">
        <v>44</v>
      </c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40"/>
      <c r="AU8" s="38"/>
    </row>
    <row r="9" spans="1:47" ht="19.5" customHeight="1" x14ac:dyDescent="0.25">
      <c r="A9" s="35"/>
      <c r="B9" s="158" t="s">
        <v>36</v>
      </c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60"/>
      <c r="V9" s="35"/>
      <c r="W9" s="155" t="s">
        <v>14</v>
      </c>
      <c r="X9" s="155"/>
      <c r="Y9" s="155"/>
      <c r="Z9" s="155"/>
      <c r="AA9" s="155"/>
      <c r="AB9" s="155"/>
      <c r="AC9" s="161" t="s">
        <v>83</v>
      </c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40"/>
      <c r="AU9" s="38"/>
    </row>
    <row r="10" spans="1:47" ht="27.75" customHeight="1" x14ac:dyDescent="0.25">
      <c r="A10" s="35"/>
      <c r="B10" s="203" t="s">
        <v>41</v>
      </c>
      <c r="C10" s="211" t="s">
        <v>77</v>
      </c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3"/>
      <c r="R10" s="169" t="s">
        <v>42</v>
      </c>
      <c r="S10" s="169"/>
      <c r="T10" s="169"/>
      <c r="U10" s="169"/>
      <c r="V10" s="35"/>
      <c r="W10" s="155" t="s">
        <v>17</v>
      </c>
      <c r="X10" s="155"/>
      <c r="Y10" s="155"/>
      <c r="Z10" s="155"/>
      <c r="AA10" s="155"/>
      <c r="AB10" s="155"/>
      <c r="AC10" s="161" t="s">
        <v>84</v>
      </c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40"/>
      <c r="AU10" s="38"/>
    </row>
    <row r="11" spans="1:47" ht="27" customHeight="1" x14ac:dyDescent="0.25">
      <c r="A11" s="35"/>
      <c r="B11" s="204"/>
      <c r="C11" s="214">
        <f>AS91</f>
        <v>78169.31</v>
      </c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6"/>
      <c r="R11" s="173">
        <f>SUM(C11:Q11)</f>
        <v>78169.31</v>
      </c>
      <c r="S11" s="169"/>
      <c r="T11" s="169"/>
      <c r="U11" s="169"/>
      <c r="V11" s="35"/>
      <c r="W11" s="177" t="s">
        <v>38</v>
      </c>
      <c r="X11" s="177"/>
      <c r="Y11" s="177"/>
      <c r="Z11" s="177"/>
      <c r="AA11" s="177"/>
      <c r="AB11" s="177"/>
      <c r="AC11" s="167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41"/>
      <c r="AU11" s="39"/>
    </row>
    <row r="12" spans="1:47" ht="27" customHeight="1" x14ac:dyDescent="0.25">
      <c r="A12" s="44"/>
      <c r="B12" s="217" t="s">
        <v>82</v>
      </c>
      <c r="C12" s="218"/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9"/>
      <c r="R12" s="205">
        <f>SUM(R11)</f>
        <v>78169.31</v>
      </c>
      <c r="S12" s="206"/>
      <c r="T12" s="206"/>
      <c r="U12" s="207"/>
      <c r="V12" s="44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27" customHeight="1" x14ac:dyDescent="0.25">
      <c r="A13" s="48"/>
      <c r="B13" s="60"/>
      <c r="C13" s="166"/>
      <c r="D13" s="166"/>
      <c r="E13" s="166"/>
      <c r="F13" s="166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08"/>
      <c r="S13" s="209"/>
      <c r="T13" s="209"/>
      <c r="U13" s="209"/>
      <c r="V13" s="48"/>
      <c r="W13" s="45"/>
      <c r="X13" s="45"/>
      <c r="Y13" s="45"/>
      <c r="Z13" s="45"/>
      <c r="AA13" s="45"/>
      <c r="AB13" s="45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</row>
    <row r="14" spans="1:47" ht="27" customHeight="1" x14ac:dyDescent="0.25">
      <c r="A14" s="48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5"/>
      <c r="S14" s="176"/>
      <c r="T14" s="176"/>
      <c r="U14" s="176"/>
      <c r="V14" s="48"/>
      <c r="W14" s="45"/>
      <c r="X14" s="45"/>
      <c r="Y14" s="45"/>
      <c r="Z14" s="45"/>
      <c r="AA14" s="45"/>
      <c r="AB14" s="45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</row>
    <row r="15" spans="1:47" ht="12" customHeight="1" x14ac:dyDescent="0.25">
      <c r="A15" s="151"/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</row>
    <row r="16" spans="1:47" ht="30" customHeight="1" x14ac:dyDescent="0.25">
      <c r="A16" s="220" t="s">
        <v>132</v>
      </c>
      <c r="B16" s="221"/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2"/>
    </row>
    <row r="17" spans="1:47" s="8" customFormat="1" ht="20.100000000000001" customHeight="1" x14ac:dyDescent="0.25">
      <c r="A17" s="223" t="s">
        <v>16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5"/>
      <c r="AU17" s="9"/>
    </row>
    <row r="18" spans="1:47" s="10" customFormat="1" ht="30" customHeight="1" x14ac:dyDescent="0.25">
      <c r="A18" s="179" t="s">
        <v>124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  <c r="V18" s="226"/>
      <c r="W18" s="226"/>
      <c r="X18" s="226"/>
      <c r="Y18" s="226"/>
      <c r="Z18" s="226"/>
      <c r="AA18" s="226"/>
      <c r="AB18" s="226"/>
      <c r="AC18" s="226"/>
      <c r="AD18" s="226"/>
      <c r="AE18" s="226"/>
      <c r="AF18" s="226"/>
      <c r="AG18" s="226"/>
      <c r="AH18" s="226"/>
      <c r="AI18" s="226"/>
      <c r="AJ18" s="226"/>
      <c r="AK18" s="226"/>
      <c r="AL18" s="226"/>
      <c r="AM18" s="226"/>
      <c r="AN18" s="226"/>
      <c r="AO18" s="226"/>
      <c r="AP18" s="226"/>
      <c r="AQ18" s="226"/>
      <c r="AR18" s="226"/>
      <c r="AS18" s="227"/>
      <c r="AU18" s="1"/>
    </row>
    <row r="19" spans="1:47" s="10" customFormat="1" ht="20.100000000000001" customHeight="1" x14ac:dyDescent="0.25">
      <c r="A19" s="223" t="s">
        <v>15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24"/>
      <c r="Z19" s="224"/>
      <c r="AA19" s="224"/>
      <c r="AB19" s="224"/>
      <c r="AC19" s="224"/>
      <c r="AD19" s="224"/>
      <c r="AE19" s="224"/>
      <c r="AF19" s="224"/>
      <c r="AG19" s="224"/>
      <c r="AH19" s="224"/>
      <c r="AI19" s="224"/>
      <c r="AJ19" s="224"/>
      <c r="AK19" s="224"/>
      <c r="AL19" s="224"/>
      <c r="AM19" s="224"/>
      <c r="AN19" s="224"/>
      <c r="AO19" s="224"/>
      <c r="AP19" s="224"/>
      <c r="AQ19" s="224"/>
      <c r="AR19" s="224"/>
      <c r="AS19" s="225"/>
      <c r="AU19" s="1"/>
    </row>
    <row r="20" spans="1:47" s="10" customFormat="1" ht="30" customHeight="1" x14ac:dyDescent="0.25">
      <c r="A20" s="179" t="s">
        <v>125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26"/>
      <c r="Y20" s="226"/>
      <c r="Z20" s="226"/>
      <c r="AA20" s="226"/>
      <c r="AB20" s="226"/>
      <c r="AC20" s="226"/>
      <c r="AD20" s="226"/>
      <c r="AE20" s="226"/>
      <c r="AF20" s="226"/>
      <c r="AG20" s="226"/>
      <c r="AH20" s="226"/>
      <c r="AI20" s="226"/>
      <c r="AJ20" s="226"/>
      <c r="AK20" s="226"/>
      <c r="AL20" s="226"/>
      <c r="AM20" s="226"/>
      <c r="AN20" s="226"/>
      <c r="AO20" s="226"/>
      <c r="AP20" s="226"/>
      <c r="AQ20" s="226"/>
      <c r="AR20" s="226"/>
      <c r="AS20" s="227"/>
      <c r="AU20" s="1"/>
    </row>
    <row r="21" spans="1:47" s="10" customFormat="1" ht="20.100000000000001" customHeight="1" x14ac:dyDescent="0.25">
      <c r="A21" s="223" t="s">
        <v>22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24"/>
      <c r="Z21" s="224"/>
      <c r="AA21" s="224"/>
      <c r="AB21" s="224"/>
      <c r="AC21" s="224"/>
      <c r="AD21" s="224"/>
      <c r="AE21" s="224"/>
      <c r="AF21" s="224"/>
      <c r="AG21" s="224"/>
      <c r="AH21" s="224"/>
      <c r="AI21" s="224"/>
      <c r="AJ21" s="224"/>
      <c r="AK21" s="224"/>
      <c r="AL21" s="224"/>
      <c r="AM21" s="224"/>
      <c r="AN21" s="224"/>
      <c r="AO21" s="224"/>
      <c r="AP21" s="224"/>
      <c r="AQ21" s="224"/>
      <c r="AR21" s="224"/>
      <c r="AS21" s="225"/>
      <c r="AU21" s="1"/>
    </row>
    <row r="22" spans="1:47" s="10" customFormat="1" ht="33" customHeight="1" x14ac:dyDescent="0.25">
      <c r="A22" s="179" t="s">
        <v>126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26"/>
      <c r="R22" s="226"/>
      <c r="S22" s="226"/>
      <c r="T22" s="226"/>
      <c r="U22" s="226"/>
      <c r="V22" s="226"/>
      <c r="W22" s="226"/>
      <c r="X22" s="226"/>
      <c r="Y22" s="226"/>
      <c r="Z22" s="226"/>
      <c r="AA22" s="226"/>
      <c r="AB22" s="226"/>
      <c r="AC22" s="226"/>
      <c r="AD22" s="226"/>
      <c r="AE22" s="226"/>
      <c r="AF22" s="226"/>
      <c r="AG22" s="226"/>
      <c r="AH22" s="226"/>
      <c r="AI22" s="226"/>
      <c r="AJ22" s="226"/>
      <c r="AK22" s="226"/>
      <c r="AL22" s="226"/>
      <c r="AM22" s="226"/>
      <c r="AN22" s="226"/>
      <c r="AO22" s="226"/>
      <c r="AP22" s="226"/>
      <c r="AQ22" s="226"/>
      <c r="AR22" s="226"/>
      <c r="AS22" s="227"/>
      <c r="AU22" s="1"/>
    </row>
    <row r="23" spans="1:47" s="10" customFormat="1" ht="20.100000000000001" customHeight="1" x14ac:dyDescent="0.25">
      <c r="A23" s="223" t="s">
        <v>20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224"/>
      <c r="AP23" s="224"/>
      <c r="AQ23" s="224"/>
      <c r="AR23" s="224"/>
      <c r="AS23" s="225"/>
      <c r="AU23" s="1"/>
    </row>
    <row r="24" spans="1:47" s="10" customFormat="1" ht="95.25" customHeight="1" x14ac:dyDescent="0.25">
      <c r="A24" s="179" t="s">
        <v>127</v>
      </c>
      <c r="B24" s="226"/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6"/>
      <c r="Z24" s="226"/>
      <c r="AA24" s="226"/>
      <c r="AB24" s="226"/>
      <c r="AC24" s="226"/>
      <c r="AD24" s="226"/>
      <c r="AE24" s="226"/>
      <c r="AF24" s="226"/>
      <c r="AG24" s="226"/>
      <c r="AH24" s="226"/>
      <c r="AI24" s="226"/>
      <c r="AJ24" s="226"/>
      <c r="AK24" s="226"/>
      <c r="AL24" s="226"/>
      <c r="AM24" s="226"/>
      <c r="AN24" s="226"/>
      <c r="AO24" s="226"/>
      <c r="AP24" s="226"/>
      <c r="AQ24" s="226"/>
      <c r="AR24" s="226"/>
      <c r="AS24" s="227"/>
      <c r="AU24" s="1"/>
    </row>
    <row r="25" spans="1:47" s="10" customFormat="1" ht="30" customHeight="1" x14ac:dyDescent="0.25">
      <c r="A25" s="135" t="s">
        <v>78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7"/>
      <c r="AU25" s="1"/>
    </row>
    <row r="26" spans="1:47" s="10" customFormat="1" ht="30" customHeight="1" x14ac:dyDescent="0.25">
      <c r="A26" s="179" t="s">
        <v>23</v>
      </c>
      <c r="B26" s="180"/>
      <c r="C26" s="181" t="s">
        <v>74</v>
      </c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182"/>
      <c r="AA26" s="182"/>
      <c r="AB26" s="182"/>
      <c r="AC26" s="182"/>
      <c r="AD26" s="182"/>
      <c r="AE26" s="182"/>
      <c r="AF26" s="182"/>
      <c r="AG26" s="182"/>
      <c r="AH26" s="182"/>
      <c r="AI26" s="182"/>
      <c r="AJ26" s="182"/>
      <c r="AK26" s="182"/>
      <c r="AL26" s="182"/>
      <c r="AM26" s="182"/>
      <c r="AN26" s="182"/>
      <c r="AO26" s="182"/>
      <c r="AP26" s="182"/>
      <c r="AQ26" s="182"/>
      <c r="AR26" s="182"/>
      <c r="AS26" s="183"/>
      <c r="AU26" s="1"/>
    </row>
    <row r="27" spans="1:47" s="10" customFormat="1" ht="30" customHeight="1" x14ac:dyDescent="0.25">
      <c r="A27" s="179" t="s">
        <v>24</v>
      </c>
      <c r="B27" s="180"/>
      <c r="C27" s="181" t="s">
        <v>79</v>
      </c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82"/>
      <c r="AR27" s="182"/>
      <c r="AS27" s="183"/>
      <c r="AU27" s="1"/>
    </row>
    <row r="28" spans="1:47" s="10" customFormat="1" ht="30" customHeight="1" x14ac:dyDescent="0.25">
      <c r="A28" s="198" t="s">
        <v>25</v>
      </c>
      <c r="B28" s="199"/>
      <c r="C28" s="195" t="s">
        <v>85</v>
      </c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196"/>
      <c r="Z28" s="196"/>
      <c r="AA28" s="196"/>
      <c r="AB28" s="196"/>
      <c r="AC28" s="196"/>
      <c r="AD28" s="196"/>
      <c r="AE28" s="196"/>
      <c r="AF28" s="196"/>
      <c r="AG28" s="196"/>
      <c r="AH28" s="196"/>
      <c r="AI28" s="196"/>
      <c r="AJ28" s="196"/>
      <c r="AK28" s="196"/>
      <c r="AL28" s="196"/>
      <c r="AM28" s="196"/>
      <c r="AN28" s="196"/>
      <c r="AO28" s="196"/>
      <c r="AP28" s="196"/>
      <c r="AQ28" s="196"/>
      <c r="AR28" s="196"/>
      <c r="AS28" s="197"/>
      <c r="AU28" s="1"/>
    </row>
    <row r="29" spans="1:47" s="10" customFormat="1" ht="30" customHeight="1" x14ac:dyDescent="0.25">
      <c r="A29" s="179" t="s">
        <v>35</v>
      </c>
      <c r="B29" s="180"/>
      <c r="C29" s="181" t="s">
        <v>86</v>
      </c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2"/>
      <c r="AJ29" s="182"/>
      <c r="AK29" s="182"/>
      <c r="AL29" s="182"/>
      <c r="AM29" s="182"/>
      <c r="AN29" s="182"/>
      <c r="AO29" s="182"/>
      <c r="AP29" s="182"/>
      <c r="AQ29" s="182"/>
      <c r="AR29" s="182"/>
      <c r="AS29" s="183"/>
      <c r="AU29" s="1"/>
    </row>
    <row r="30" spans="1:47" ht="29.25" customHeight="1" x14ac:dyDescent="0.25">
      <c r="A30" s="198" t="s">
        <v>34</v>
      </c>
      <c r="B30" s="199"/>
      <c r="C30" s="195" t="s">
        <v>87</v>
      </c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6"/>
      <c r="S30" s="196"/>
      <c r="T30" s="196"/>
      <c r="U30" s="196"/>
      <c r="V30" s="196"/>
      <c r="W30" s="196"/>
      <c r="X30" s="196"/>
      <c r="Y30" s="196"/>
      <c r="Z30" s="196"/>
      <c r="AA30" s="196"/>
      <c r="AB30" s="196"/>
      <c r="AC30" s="196"/>
      <c r="AD30" s="196"/>
      <c r="AE30" s="196"/>
      <c r="AF30" s="196"/>
      <c r="AG30" s="196"/>
      <c r="AH30" s="196"/>
      <c r="AI30" s="196"/>
      <c r="AJ30" s="196"/>
      <c r="AK30" s="196"/>
      <c r="AL30" s="196"/>
      <c r="AM30" s="196"/>
      <c r="AN30" s="196"/>
      <c r="AO30" s="196"/>
      <c r="AP30" s="196"/>
      <c r="AQ30" s="196"/>
      <c r="AR30" s="196"/>
      <c r="AS30" s="197"/>
    </row>
    <row r="31" spans="1:47" ht="9" customHeight="1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5"/>
      <c r="AN31" s="25"/>
      <c r="AO31" s="25"/>
      <c r="AP31" s="25"/>
      <c r="AQ31" s="25"/>
      <c r="AR31" s="25"/>
      <c r="AS31" s="25"/>
    </row>
    <row r="32" spans="1:47" ht="23.25" customHeight="1" x14ac:dyDescent="0.25">
      <c r="A32" s="140" t="s">
        <v>47</v>
      </c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2"/>
    </row>
    <row r="33" spans="1:45" ht="9.75" customHeight="1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5"/>
      <c r="AN33" s="25"/>
      <c r="AO33" s="25"/>
      <c r="AP33" s="25"/>
      <c r="AQ33" s="25"/>
      <c r="AR33" s="25"/>
      <c r="AS33" s="25"/>
    </row>
    <row r="34" spans="1:45" ht="19.5" customHeight="1" x14ac:dyDescent="0.25">
      <c r="A34" s="23"/>
      <c r="B34" s="200" t="s">
        <v>48</v>
      </c>
      <c r="C34" s="200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1" t="s">
        <v>49</v>
      </c>
      <c r="U34" s="201"/>
      <c r="V34" s="201"/>
      <c r="W34" s="201"/>
      <c r="X34" s="201"/>
      <c r="Y34" s="201"/>
      <c r="Z34" s="201"/>
      <c r="AA34" s="201"/>
      <c r="AB34" s="201"/>
      <c r="AC34" s="201"/>
      <c r="AD34" s="201"/>
      <c r="AE34" s="201"/>
      <c r="AF34" s="201"/>
      <c r="AG34" s="201"/>
      <c r="AH34" s="201"/>
      <c r="AI34" s="201"/>
      <c r="AJ34" s="201"/>
      <c r="AK34" s="201"/>
      <c r="AL34" s="201"/>
      <c r="AM34" s="201"/>
      <c r="AN34" s="201"/>
      <c r="AO34" s="201"/>
      <c r="AP34" s="201"/>
      <c r="AQ34" s="201"/>
      <c r="AR34" s="201"/>
      <c r="AS34" s="201"/>
    </row>
    <row r="35" spans="1:45" ht="84" customHeight="1" x14ac:dyDescent="0.25">
      <c r="A35" s="23"/>
      <c r="B35" s="138" t="s">
        <v>50</v>
      </c>
      <c r="C35" s="200"/>
      <c r="D35" s="200"/>
      <c r="E35" s="200"/>
      <c r="F35" s="200"/>
      <c r="G35" s="200"/>
      <c r="H35" s="200"/>
      <c r="I35" s="200"/>
      <c r="J35" s="200"/>
      <c r="K35" s="200"/>
      <c r="L35" s="200"/>
      <c r="M35" s="200"/>
      <c r="N35" s="200"/>
      <c r="O35" s="200"/>
      <c r="P35" s="200"/>
      <c r="Q35" s="200"/>
      <c r="R35" s="200"/>
      <c r="S35" s="200"/>
      <c r="T35" s="139" t="s">
        <v>81</v>
      </c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</row>
    <row r="36" spans="1:45" ht="19.5" customHeight="1" x14ac:dyDescent="0.25">
      <c r="A36" s="23"/>
      <c r="B36" s="200" t="s">
        <v>51</v>
      </c>
      <c r="C36" s="200"/>
      <c r="D36" s="200"/>
      <c r="E36" s="200"/>
      <c r="F36" s="200"/>
      <c r="G36" s="200"/>
      <c r="H36" s="200"/>
      <c r="I36" s="200"/>
      <c r="J36" s="200"/>
      <c r="K36" s="200"/>
      <c r="L36" s="200"/>
      <c r="M36" s="200"/>
      <c r="N36" s="200"/>
      <c r="O36" s="200"/>
      <c r="P36" s="200"/>
      <c r="Q36" s="200"/>
      <c r="R36" s="200"/>
      <c r="S36" s="200"/>
      <c r="T36" s="201" t="s">
        <v>52</v>
      </c>
      <c r="U36" s="201"/>
      <c r="V36" s="201"/>
      <c r="W36" s="201"/>
      <c r="X36" s="201"/>
      <c r="Y36" s="201"/>
      <c r="Z36" s="201"/>
      <c r="AA36" s="201"/>
      <c r="AB36" s="201"/>
      <c r="AC36" s="201"/>
      <c r="AD36" s="201"/>
      <c r="AE36" s="201"/>
      <c r="AF36" s="201"/>
      <c r="AG36" s="201"/>
      <c r="AH36" s="201"/>
      <c r="AI36" s="201"/>
      <c r="AJ36" s="201"/>
      <c r="AK36" s="201"/>
      <c r="AL36" s="201"/>
      <c r="AM36" s="201"/>
      <c r="AN36" s="201"/>
      <c r="AO36" s="201"/>
      <c r="AP36" s="201"/>
      <c r="AQ36" s="201"/>
      <c r="AR36" s="201"/>
      <c r="AS36" s="201"/>
    </row>
    <row r="37" spans="1:45" ht="105.75" customHeight="1" x14ac:dyDescent="0.25">
      <c r="A37" s="23"/>
      <c r="B37" s="138" t="s">
        <v>88</v>
      </c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9" t="s">
        <v>89</v>
      </c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</row>
    <row r="38" spans="1:45" ht="30" customHeight="1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5"/>
      <c r="AN38" s="25"/>
      <c r="AO38" s="25"/>
      <c r="AP38" s="25"/>
      <c r="AQ38" s="25"/>
      <c r="AR38" s="25"/>
      <c r="AS38" s="25"/>
    </row>
    <row r="39" spans="1:45" ht="19.5" customHeight="1" x14ac:dyDescent="0.25">
      <c r="A39" s="23"/>
      <c r="B39" s="200" t="s">
        <v>53</v>
      </c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200"/>
      <c r="Q39" s="200"/>
      <c r="R39" s="200"/>
      <c r="S39" s="200"/>
      <c r="T39" s="201" t="s">
        <v>54</v>
      </c>
      <c r="U39" s="201"/>
      <c r="V39" s="201"/>
      <c r="W39" s="201"/>
      <c r="X39" s="201"/>
      <c r="Y39" s="201"/>
      <c r="Z39" s="201"/>
      <c r="AA39" s="201"/>
      <c r="AB39" s="201"/>
      <c r="AC39" s="201"/>
      <c r="AD39" s="201"/>
      <c r="AE39" s="201"/>
      <c r="AF39" s="201"/>
      <c r="AG39" s="201"/>
      <c r="AH39" s="201"/>
      <c r="AI39" s="201"/>
      <c r="AJ39" s="201"/>
      <c r="AK39" s="201"/>
      <c r="AL39" s="201"/>
      <c r="AM39" s="201"/>
      <c r="AN39" s="201"/>
      <c r="AO39" s="201"/>
      <c r="AP39" s="201"/>
      <c r="AQ39" s="201"/>
      <c r="AR39" s="201"/>
      <c r="AS39" s="201"/>
    </row>
    <row r="40" spans="1:45" ht="129.75" customHeight="1" x14ac:dyDescent="0.25">
      <c r="A40" s="23"/>
      <c r="B40" s="138" t="s">
        <v>90</v>
      </c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9" t="s">
        <v>91</v>
      </c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</row>
    <row r="41" spans="1:45" ht="9" customHeight="1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5"/>
      <c r="AN41" s="25"/>
      <c r="AO41" s="25"/>
      <c r="AP41" s="25"/>
      <c r="AQ41" s="25"/>
      <c r="AR41" s="25"/>
      <c r="AS41" s="25"/>
    </row>
    <row r="42" spans="1:45" ht="19.5" customHeight="1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5"/>
      <c r="AN42" s="25"/>
      <c r="AO42" s="25"/>
      <c r="AP42" s="25"/>
      <c r="AQ42" s="25"/>
      <c r="AR42" s="25"/>
      <c r="AS42" s="25"/>
    </row>
    <row r="43" spans="1:45" ht="19.5" customHeight="1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5"/>
      <c r="AN43" s="25"/>
      <c r="AO43" s="25"/>
      <c r="AP43" s="25"/>
      <c r="AQ43" s="25"/>
      <c r="AR43" s="25"/>
      <c r="AS43" s="25"/>
    </row>
    <row r="44" spans="1:45" ht="19.5" customHeight="1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5"/>
      <c r="AN44" s="25"/>
      <c r="AO44" s="25"/>
      <c r="AP44" s="25"/>
      <c r="AQ44" s="25"/>
      <c r="AR44" s="25"/>
      <c r="AS44" s="25"/>
    </row>
    <row r="45" spans="1:45" ht="19.5" customHeight="1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5"/>
      <c r="AN45" s="25"/>
      <c r="AO45" s="25"/>
      <c r="AP45" s="25"/>
      <c r="AQ45" s="25"/>
      <c r="AR45" s="25"/>
      <c r="AS45" s="25"/>
    </row>
    <row r="46" spans="1:45" ht="19.5" customHeight="1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5"/>
      <c r="AN46" s="25"/>
      <c r="AO46" s="25"/>
      <c r="AP46" s="25"/>
      <c r="AQ46" s="25"/>
      <c r="AR46" s="25"/>
      <c r="AS46" s="25"/>
    </row>
    <row r="47" spans="1:45" ht="19.5" customHeight="1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5"/>
      <c r="AN47" s="25"/>
      <c r="AO47" s="25"/>
      <c r="AP47" s="25"/>
      <c r="AQ47" s="25"/>
      <c r="AR47" s="25"/>
      <c r="AS47" s="25"/>
    </row>
    <row r="48" spans="1:45" ht="19.5" customHeight="1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5"/>
      <c r="AN48" s="25"/>
      <c r="AO48" s="25"/>
      <c r="AP48" s="25"/>
      <c r="AQ48" s="25"/>
      <c r="AR48" s="25"/>
      <c r="AS48" s="25"/>
    </row>
    <row r="49" spans="1:45" ht="19.5" customHeight="1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5"/>
      <c r="AN49" s="25"/>
      <c r="AO49" s="25"/>
      <c r="AP49" s="25"/>
      <c r="AQ49" s="25"/>
      <c r="AR49" s="25"/>
      <c r="AS49" s="25"/>
    </row>
    <row r="50" spans="1:45" ht="19.5" customHeight="1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5"/>
      <c r="AN50" s="25"/>
      <c r="AO50" s="25"/>
      <c r="AP50" s="25"/>
      <c r="AQ50" s="25"/>
      <c r="AR50" s="25"/>
      <c r="AS50" s="25"/>
    </row>
    <row r="51" spans="1:45" ht="19.5" customHeight="1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5"/>
      <c r="AN51" s="25"/>
      <c r="AO51" s="25"/>
      <c r="AP51" s="25"/>
      <c r="AQ51" s="25"/>
      <c r="AR51" s="25"/>
      <c r="AS51" s="25"/>
    </row>
    <row r="52" spans="1:45" ht="19.5" customHeight="1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5"/>
      <c r="AN52" s="25"/>
      <c r="AO52" s="25"/>
      <c r="AP52" s="25"/>
      <c r="AQ52" s="25"/>
      <c r="AR52" s="25"/>
      <c r="AS52" s="25"/>
    </row>
    <row r="53" spans="1:45" ht="19.5" customHeight="1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5"/>
      <c r="AN53" s="25"/>
      <c r="AO53" s="25"/>
      <c r="AP53" s="25"/>
      <c r="AQ53" s="25"/>
      <c r="AR53" s="25"/>
      <c r="AS53" s="25"/>
    </row>
    <row r="54" spans="1:45" ht="19.5" customHeight="1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5"/>
      <c r="AN54" s="25"/>
      <c r="AO54" s="25"/>
      <c r="AP54" s="25"/>
      <c r="AQ54" s="25"/>
      <c r="AR54" s="25"/>
      <c r="AS54" s="25"/>
    </row>
    <row r="55" spans="1:45" ht="19.5" customHeight="1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5"/>
      <c r="AN55" s="25"/>
      <c r="AO55" s="25"/>
      <c r="AP55" s="25"/>
      <c r="AQ55" s="25"/>
      <c r="AR55" s="25"/>
      <c r="AS55" s="25"/>
    </row>
    <row r="56" spans="1:45" ht="19.5" customHeight="1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5"/>
      <c r="AN56" s="25"/>
      <c r="AO56" s="25"/>
      <c r="AP56" s="25"/>
      <c r="AQ56" s="25"/>
      <c r="AR56" s="25"/>
      <c r="AS56" s="25"/>
    </row>
    <row r="57" spans="1:45" ht="19.5" customHeight="1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5"/>
      <c r="AN57" s="25"/>
      <c r="AO57" s="25"/>
      <c r="AP57" s="25"/>
      <c r="AQ57" s="25"/>
      <c r="AR57" s="25"/>
      <c r="AS57" s="25"/>
    </row>
    <row r="58" spans="1:45" ht="19.5" customHeight="1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5"/>
      <c r="AN58" s="25"/>
      <c r="AO58" s="25"/>
      <c r="AP58" s="25"/>
      <c r="AQ58" s="25"/>
      <c r="AR58" s="25"/>
      <c r="AS58" s="25"/>
    </row>
    <row r="59" spans="1:45" ht="19.5" customHeight="1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5"/>
      <c r="AN59" s="25"/>
      <c r="AO59" s="25"/>
      <c r="AP59" s="25"/>
      <c r="AQ59" s="25"/>
      <c r="AR59" s="25"/>
      <c r="AS59" s="25"/>
    </row>
    <row r="60" spans="1:45" ht="19.5" customHeight="1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5"/>
      <c r="AN60" s="25"/>
      <c r="AO60" s="25"/>
      <c r="AP60" s="25"/>
      <c r="AQ60" s="25"/>
      <c r="AR60" s="25"/>
      <c r="AS60" s="25"/>
    </row>
    <row r="61" spans="1:45" ht="19.5" customHeight="1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5"/>
      <c r="AN61" s="25"/>
      <c r="AO61" s="25"/>
      <c r="AP61" s="25"/>
      <c r="AQ61" s="25"/>
      <c r="AR61" s="25"/>
      <c r="AS61" s="25"/>
    </row>
    <row r="62" spans="1:45" ht="19.5" customHeight="1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5"/>
      <c r="AN62" s="25"/>
      <c r="AO62" s="25"/>
      <c r="AP62" s="25"/>
      <c r="AQ62" s="25"/>
      <c r="AR62" s="25"/>
      <c r="AS62" s="25"/>
    </row>
    <row r="63" spans="1:45" ht="19.5" customHeight="1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5"/>
      <c r="AN63" s="25"/>
      <c r="AO63" s="25"/>
      <c r="AP63" s="25"/>
      <c r="AQ63" s="25"/>
      <c r="AR63" s="25"/>
      <c r="AS63" s="25"/>
    </row>
    <row r="64" spans="1:45" ht="19.5" customHeight="1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5"/>
      <c r="AN64" s="25"/>
      <c r="AO64" s="25"/>
      <c r="AP64" s="25"/>
      <c r="AQ64" s="25"/>
      <c r="AR64" s="25"/>
      <c r="AS64" s="25"/>
    </row>
    <row r="65" spans="1:45" ht="23.25" customHeight="1" x14ac:dyDescent="0.25">
      <c r="A65" s="140" t="s">
        <v>55</v>
      </c>
      <c r="B65" s="141"/>
      <c r="C65" s="141"/>
      <c r="D65" s="141"/>
      <c r="E65" s="141"/>
      <c r="F65" s="141"/>
      <c r="G65" s="141"/>
      <c r="H65" s="141"/>
      <c r="I65" s="141"/>
      <c r="J65" s="141"/>
      <c r="K65" s="141"/>
      <c r="L65" s="141"/>
      <c r="M65" s="141"/>
      <c r="N65" s="141"/>
      <c r="O65" s="141"/>
      <c r="P65" s="141"/>
      <c r="Q65" s="141"/>
      <c r="R65" s="141"/>
      <c r="S65" s="141"/>
      <c r="T65" s="141"/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141"/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142"/>
    </row>
    <row r="66" spans="1:45" ht="20.25" customHeight="1" x14ac:dyDescent="0.25">
      <c r="A66" s="143" t="s">
        <v>19</v>
      </c>
      <c r="B66" s="144" t="s">
        <v>56</v>
      </c>
      <c r="C66" s="144" t="s">
        <v>57</v>
      </c>
      <c r="D66" s="144"/>
      <c r="E66" s="144"/>
      <c r="F66" s="144"/>
      <c r="G66" s="144" t="s">
        <v>58</v>
      </c>
      <c r="H66" s="144"/>
      <c r="I66" s="144"/>
      <c r="J66" s="144"/>
      <c r="K66" s="144"/>
      <c r="L66" s="144"/>
      <c r="M66" s="144"/>
      <c r="N66" s="144"/>
      <c r="O66" s="144"/>
      <c r="P66" s="144"/>
      <c r="Q66" s="144"/>
      <c r="R66" s="144"/>
      <c r="S66" s="144"/>
      <c r="T66" s="144"/>
      <c r="U66" s="144"/>
      <c r="V66" s="144"/>
      <c r="W66" s="144"/>
      <c r="X66" s="144"/>
      <c r="Y66" s="144"/>
      <c r="Z66" s="144"/>
      <c r="AA66" s="144"/>
      <c r="AB66" s="144"/>
      <c r="AC66" s="144"/>
      <c r="AD66" s="144"/>
      <c r="AE66" s="144"/>
      <c r="AF66" s="144"/>
      <c r="AG66" s="144"/>
      <c r="AH66" s="144" t="s">
        <v>59</v>
      </c>
      <c r="AI66" s="144"/>
      <c r="AJ66" s="144"/>
      <c r="AK66" s="144"/>
      <c r="AL66" s="144"/>
      <c r="AM66" s="144"/>
      <c r="AN66" s="144"/>
      <c r="AO66" s="144"/>
      <c r="AP66" s="145" t="s">
        <v>60</v>
      </c>
      <c r="AQ66" s="145"/>
      <c r="AR66" s="145"/>
      <c r="AS66" s="145"/>
    </row>
    <row r="67" spans="1:45" ht="23.25" customHeight="1" x14ac:dyDescent="0.25">
      <c r="A67" s="143"/>
      <c r="B67" s="144"/>
      <c r="C67" s="144"/>
      <c r="D67" s="144"/>
      <c r="E67" s="144"/>
      <c r="F67" s="144"/>
      <c r="G67" s="144" t="s">
        <v>61</v>
      </c>
      <c r="H67" s="144"/>
      <c r="I67" s="144"/>
      <c r="J67" s="144"/>
      <c r="K67" s="144"/>
      <c r="L67" s="144"/>
      <c r="M67" s="144"/>
      <c r="N67" s="144"/>
      <c r="O67" s="144"/>
      <c r="P67" s="146" t="s">
        <v>62</v>
      </c>
      <c r="Q67" s="147"/>
      <c r="R67" s="147"/>
      <c r="S67" s="147"/>
      <c r="T67" s="147"/>
      <c r="U67" s="147"/>
      <c r="V67" s="147"/>
      <c r="W67" s="147"/>
      <c r="X67" s="147"/>
      <c r="Y67" s="147"/>
      <c r="Z67" s="148"/>
      <c r="AA67" s="149" t="s">
        <v>63</v>
      </c>
      <c r="AB67" s="149"/>
      <c r="AC67" s="149"/>
      <c r="AD67" s="149"/>
      <c r="AE67" s="144" t="s">
        <v>64</v>
      </c>
      <c r="AF67" s="144"/>
      <c r="AG67" s="144"/>
      <c r="AH67" s="144"/>
      <c r="AI67" s="144"/>
      <c r="AJ67" s="144"/>
      <c r="AK67" s="144"/>
      <c r="AL67" s="144"/>
      <c r="AM67" s="144"/>
      <c r="AN67" s="144"/>
      <c r="AO67" s="144"/>
      <c r="AP67" s="145"/>
      <c r="AQ67" s="145"/>
      <c r="AR67" s="145"/>
      <c r="AS67" s="145"/>
    </row>
    <row r="68" spans="1:45" ht="123" customHeight="1" x14ac:dyDescent="0.25">
      <c r="A68" s="50">
        <v>1</v>
      </c>
      <c r="B68" s="51" t="s">
        <v>65</v>
      </c>
      <c r="C68" s="132" t="s">
        <v>128</v>
      </c>
      <c r="D68" s="133"/>
      <c r="E68" s="133"/>
      <c r="F68" s="134"/>
      <c r="G68" s="116" t="s">
        <v>115</v>
      </c>
      <c r="H68" s="117"/>
      <c r="I68" s="117"/>
      <c r="J68" s="117"/>
      <c r="K68" s="117"/>
      <c r="L68" s="117"/>
      <c r="M68" s="117"/>
      <c r="N68" s="117"/>
      <c r="O68" s="118"/>
      <c r="P68" s="119" t="s">
        <v>116</v>
      </c>
      <c r="Q68" s="120"/>
      <c r="R68" s="120"/>
      <c r="S68" s="120"/>
      <c r="T68" s="120"/>
      <c r="U68" s="120"/>
      <c r="V68" s="120"/>
      <c r="W68" s="120"/>
      <c r="X68" s="120"/>
      <c r="Y68" s="120"/>
      <c r="Z68" s="121"/>
      <c r="AA68" s="122" t="s">
        <v>66</v>
      </c>
      <c r="AB68" s="122"/>
      <c r="AC68" s="122"/>
      <c r="AD68" s="122"/>
      <c r="AE68" s="122" t="s">
        <v>67</v>
      </c>
      <c r="AF68" s="122"/>
      <c r="AG68" s="122"/>
      <c r="AH68" s="122" t="s">
        <v>117</v>
      </c>
      <c r="AI68" s="122"/>
      <c r="AJ68" s="122"/>
      <c r="AK68" s="122"/>
      <c r="AL68" s="122"/>
      <c r="AM68" s="122"/>
      <c r="AN68" s="122"/>
      <c r="AO68" s="122"/>
      <c r="AP68" s="123" t="s">
        <v>118</v>
      </c>
      <c r="AQ68" s="123"/>
      <c r="AR68" s="123"/>
      <c r="AS68" s="123"/>
    </row>
    <row r="69" spans="1:45" ht="111" customHeight="1" x14ac:dyDescent="0.25">
      <c r="A69" s="52">
        <v>2</v>
      </c>
      <c r="B69" s="53" t="s">
        <v>68</v>
      </c>
      <c r="C69" s="132" t="s">
        <v>92</v>
      </c>
      <c r="D69" s="133"/>
      <c r="E69" s="133"/>
      <c r="F69" s="134"/>
      <c r="G69" s="116" t="s">
        <v>129</v>
      </c>
      <c r="H69" s="117"/>
      <c r="I69" s="117"/>
      <c r="J69" s="117"/>
      <c r="K69" s="117"/>
      <c r="L69" s="117"/>
      <c r="M69" s="117"/>
      <c r="N69" s="117"/>
      <c r="O69" s="118"/>
      <c r="P69" s="119" t="s">
        <v>130</v>
      </c>
      <c r="Q69" s="120"/>
      <c r="R69" s="120"/>
      <c r="S69" s="120"/>
      <c r="T69" s="120"/>
      <c r="U69" s="120"/>
      <c r="V69" s="120"/>
      <c r="W69" s="120"/>
      <c r="X69" s="120"/>
      <c r="Y69" s="120"/>
      <c r="Z69" s="121"/>
      <c r="AA69" s="122" t="s">
        <v>66</v>
      </c>
      <c r="AB69" s="122"/>
      <c r="AC69" s="122"/>
      <c r="AD69" s="122"/>
      <c r="AE69" s="122" t="s">
        <v>67</v>
      </c>
      <c r="AF69" s="122"/>
      <c r="AG69" s="122"/>
      <c r="AH69" s="122" t="s">
        <v>117</v>
      </c>
      <c r="AI69" s="122"/>
      <c r="AJ69" s="122"/>
      <c r="AK69" s="122"/>
      <c r="AL69" s="122"/>
      <c r="AM69" s="122"/>
      <c r="AN69" s="122"/>
      <c r="AO69" s="122"/>
      <c r="AP69" s="123" t="s">
        <v>131</v>
      </c>
      <c r="AQ69" s="123"/>
      <c r="AR69" s="123"/>
      <c r="AS69" s="123"/>
    </row>
    <row r="70" spans="1:45" ht="74.25" customHeight="1" x14ac:dyDescent="0.25">
      <c r="A70" s="62">
        <v>3</v>
      </c>
      <c r="B70" s="61" t="s">
        <v>69</v>
      </c>
      <c r="C70" s="124" t="s">
        <v>93</v>
      </c>
      <c r="D70" s="125"/>
      <c r="E70" s="125"/>
      <c r="F70" s="126"/>
      <c r="G70" s="116" t="s">
        <v>113</v>
      </c>
      <c r="H70" s="117"/>
      <c r="I70" s="117"/>
      <c r="J70" s="117"/>
      <c r="K70" s="117"/>
      <c r="L70" s="117"/>
      <c r="M70" s="117"/>
      <c r="N70" s="117"/>
      <c r="O70" s="118"/>
      <c r="P70" s="119" t="s">
        <v>114</v>
      </c>
      <c r="Q70" s="120"/>
      <c r="R70" s="120"/>
      <c r="S70" s="120"/>
      <c r="T70" s="120"/>
      <c r="U70" s="120"/>
      <c r="V70" s="120"/>
      <c r="W70" s="120"/>
      <c r="X70" s="120"/>
      <c r="Y70" s="120"/>
      <c r="Z70" s="121"/>
      <c r="AA70" s="122" t="s">
        <v>72</v>
      </c>
      <c r="AB70" s="122"/>
      <c r="AC70" s="122"/>
      <c r="AD70" s="122"/>
      <c r="AE70" s="122" t="s">
        <v>70</v>
      </c>
      <c r="AF70" s="122"/>
      <c r="AG70" s="122"/>
      <c r="AH70" s="122" t="s">
        <v>80</v>
      </c>
      <c r="AI70" s="122"/>
      <c r="AJ70" s="122"/>
      <c r="AK70" s="122"/>
      <c r="AL70" s="122"/>
      <c r="AM70" s="122"/>
      <c r="AN70" s="122"/>
      <c r="AO70" s="122"/>
      <c r="AP70" s="123" t="s">
        <v>103</v>
      </c>
      <c r="AQ70" s="123"/>
      <c r="AR70" s="123"/>
      <c r="AS70" s="123"/>
    </row>
    <row r="71" spans="1:45" ht="74.25" customHeight="1" x14ac:dyDescent="0.25">
      <c r="A71" s="58">
        <v>4</v>
      </c>
      <c r="B71" s="59" t="s">
        <v>94</v>
      </c>
      <c r="C71" s="228" t="s">
        <v>95</v>
      </c>
      <c r="D71" s="229"/>
      <c r="E71" s="229"/>
      <c r="F71" s="230"/>
      <c r="G71" s="116" t="s">
        <v>110</v>
      </c>
      <c r="H71" s="117"/>
      <c r="I71" s="117"/>
      <c r="J71" s="117"/>
      <c r="K71" s="117"/>
      <c r="L71" s="117"/>
      <c r="M71" s="117"/>
      <c r="N71" s="117"/>
      <c r="O71" s="118"/>
      <c r="P71" s="119" t="s">
        <v>111</v>
      </c>
      <c r="Q71" s="120"/>
      <c r="R71" s="120"/>
      <c r="S71" s="120"/>
      <c r="T71" s="120"/>
      <c r="U71" s="120"/>
      <c r="V71" s="120"/>
      <c r="W71" s="120"/>
      <c r="X71" s="120"/>
      <c r="Y71" s="120"/>
      <c r="Z71" s="121"/>
      <c r="AA71" s="122" t="s">
        <v>72</v>
      </c>
      <c r="AB71" s="122"/>
      <c r="AC71" s="122"/>
      <c r="AD71" s="122"/>
      <c r="AE71" s="122" t="s">
        <v>70</v>
      </c>
      <c r="AF71" s="122"/>
      <c r="AG71" s="122"/>
      <c r="AH71" s="122" t="s">
        <v>80</v>
      </c>
      <c r="AI71" s="122"/>
      <c r="AJ71" s="122"/>
      <c r="AK71" s="122"/>
      <c r="AL71" s="122"/>
      <c r="AM71" s="122"/>
      <c r="AN71" s="122"/>
      <c r="AO71" s="122"/>
      <c r="AP71" s="123" t="s">
        <v>112</v>
      </c>
      <c r="AQ71" s="123"/>
      <c r="AR71" s="123"/>
      <c r="AS71" s="123"/>
    </row>
    <row r="72" spans="1:45" ht="84" customHeight="1" x14ac:dyDescent="0.25">
      <c r="A72" s="52">
        <v>5</v>
      </c>
      <c r="B72" s="56" t="s">
        <v>71</v>
      </c>
      <c r="C72" s="122" t="s">
        <v>96</v>
      </c>
      <c r="D72" s="122"/>
      <c r="E72" s="122"/>
      <c r="F72" s="122"/>
      <c r="G72" s="122" t="s">
        <v>102</v>
      </c>
      <c r="H72" s="122"/>
      <c r="I72" s="122"/>
      <c r="J72" s="122"/>
      <c r="K72" s="122"/>
      <c r="L72" s="122"/>
      <c r="M72" s="122"/>
      <c r="N72" s="122"/>
      <c r="O72" s="122"/>
      <c r="P72" s="119" t="s">
        <v>101</v>
      </c>
      <c r="Q72" s="120"/>
      <c r="R72" s="120"/>
      <c r="S72" s="120"/>
      <c r="T72" s="120"/>
      <c r="U72" s="120"/>
      <c r="V72" s="120"/>
      <c r="W72" s="120"/>
      <c r="X72" s="120"/>
      <c r="Y72" s="120"/>
      <c r="Z72" s="121"/>
      <c r="AA72" s="122" t="s">
        <v>72</v>
      </c>
      <c r="AB72" s="122"/>
      <c r="AC72" s="122"/>
      <c r="AD72" s="122"/>
      <c r="AE72" s="122" t="s">
        <v>70</v>
      </c>
      <c r="AF72" s="122"/>
      <c r="AG72" s="122"/>
      <c r="AH72" s="116" t="s">
        <v>73</v>
      </c>
      <c r="AI72" s="117"/>
      <c r="AJ72" s="117"/>
      <c r="AK72" s="117"/>
      <c r="AL72" s="117"/>
      <c r="AM72" s="117"/>
      <c r="AN72" s="117"/>
      <c r="AO72" s="118"/>
      <c r="AP72" s="123" t="s">
        <v>103</v>
      </c>
      <c r="AQ72" s="123"/>
      <c r="AR72" s="123"/>
      <c r="AS72" s="123"/>
    </row>
    <row r="73" spans="1:45" ht="84" customHeight="1" x14ac:dyDescent="0.25">
      <c r="A73" s="57">
        <v>6</v>
      </c>
      <c r="B73" s="56" t="s">
        <v>97</v>
      </c>
      <c r="C73" s="122" t="s">
        <v>98</v>
      </c>
      <c r="D73" s="122"/>
      <c r="E73" s="122"/>
      <c r="F73" s="122"/>
      <c r="G73" s="122" t="s">
        <v>105</v>
      </c>
      <c r="H73" s="122"/>
      <c r="I73" s="122"/>
      <c r="J73" s="122"/>
      <c r="K73" s="122"/>
      <c r="L73" s="122"/>
      <c r="M73" s="122"/>
      <c r="N73" s="122"/>
      <c r="O73" s="122"/>
      <c r="P73" s="119" t="s">
        <v>104</v>
      </c>
      <c r="Q73" s="120"/>
      <c r="R73" s="120"/>
      <c r="S73" s="120"/>
      <c r="T73" s="120"/>
      <c r="U73" s="120"/>
      <c r="V73" s="120"/>
      <c r="W73" s="120"/>
      <c r="X73" s="120"/>
      <c r="Y73" s="120"/>
      <c r="Z73" s="121"/>
      <c r="AA73" s="122" t="s">
        <v>72</v>
      </c>
      <c r="AB73" s="122"/>
      <c r="AC73" s="122"/>
      <c r="AD73" s="122"/>
      <c r="AE73" s="122" t="s">
        <v>70</v>
      </c>
      <c r="AF73" s="122"/>
      <c r="AG73" s="122"/>
      <c r="AH73" s="116" t="s">
        <v>73</v>
      </c>
      <c r="AI73" s="117"/>
      <c r="AJ73" s="117"/>
      <c r="AK73" s="117"/>
      <c r="AL73" s="117"/>
      <c r="AM73" s="117"/>
      <c r="AN73" s="117"/>
      <c r="AO73" s="118"/>
      <c r="AP73" s="123" t="s">
        <v>106</v>
      </c>
      <c r="AQ73" s="123"/>
      <c r="AR73" s="123"/>
      <c r="AS73" s="123"/>
    </row>
    <row r="74" spans="1:45" ht="84" customHeight="1" x14ac:dyDescent="0.25">
      <c r="A74" s="62">
        <v>7</v>
      </c>
      <c r="B74" s="61" t="s">
        <v>99</v>
      </c>
      <c r="C74" s="122" t="s">
        <v>100</v>
      </c>
      <c r="D74" s="122"/>
      <c r="E74" s="122"/>
      <c r="F74" s="122"/>
      <c r="G74" s="122" t="s">
        <v>108</v>
      </c>
      <c r="H74" s="122"/>
      <c r="I74" s="122"/>
      <c r="J74" s="122"/>
      <c r="K74" s="122"/>
      <c r="L74" s="122"/>
      <c r="M74" s="122"/>
      <c r="N74" s="122"/>
      <c r="O74" s="122"/>
      <c r="P74" s="119" t="s">
        <v>107</v>
      </c>
      <c r="Q74" s="120"/>
      <c r="R74" s="120"/>
      <c r="S74" s="120"/>
      <c r="T74" s="120"/>
      <c r="U74" s="120"/>
      <c r="V74" s="120"/>
      <c r="W74" s="120"/>
      <c r="X74" s="120"/>
      <c r="Y74" s="120"/>
      <c r="Z74" s="121"/>
      <c r="AA74" s="122" t="s">
        <v>72</v>
      </c>
      <c r="AB74" s="122"/>
      <c r="AC74" s="122"/>
      <c r="AD74" s="122"/>
      <c r="AE74" s="122" t="s">
        <v>70</v>
      </c>
      <c r="AF74" s="122"/>
      <c r="AG74" s="122"/>
      <c r="AH74" s="116" t="s">
        <v>73</v>
      </c>
      <c r="AI74" s="117"/>
      <c r="AJ74" s="117"/>
      <c r="AK74" s="117"/>
      <c r="AL74" s="117"/>
      <c r="AM74" s="117"/>
      <c r="AN74" s="117"/>
      <c r="AO74" s="118"/>
      <c r="AP74" s="123" t="s">
        <v>109</v>
      </c>
      <c r="AQ74" s="123"/>
      <c r="AR74" s="123"/>
      <c r="AS74" s="123"/>
    </row>
    <row r="75" spans="1:45" ht="19.5" customHeight="1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5"/>
      <c r="AN75" s="25"/>
      <c r="AO75" s="25"/>
      <c r="AP75" s="25"/>
      <c r="AQ75" s="25"/>
      <c r="AR75" s="25"/>
      <c r="AS75" s="25"/>
    </row>
    <row r="76" spans="1:45" ht="19.5" customHeight="1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5"/>
      <c r="AN76" s="25"/>
      <c r="AO76" s="25"/>
      <c r="AP76" s="25"/>
      <c r="AQ76" s="25"/>
      <c r="AR76" s="25"/>
      <c r="AS76" s="25"/>
    </row>
    <row r="77" spans="1:45" ht="19.5" customHeight="1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5"/>
      <c r="AN77" s="25"/>
      <c r="AO77" s="25"/>
      <c r="AP77" s="25"/>
      <c r="AQ77" s="25"/>
      <c r="AR77" s="25"/>
      <c r="AS77" s="25"/>
    </row>
    <row r="78" spans="1:45" ht="19.5" customHeight="1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5"/>
      <c r="AN78" s="25"/>
      <c r="AO78" s="25"/>
      <c r="AP78" s="25"/>
      <c r="AQ78" s="25"/>
      <c r="AR78" s="25"/>
      <c r="AS78" s="25"/>
    </row>
    <row r="79" spans="1:45" ht="19.5" customHeight="1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5"/>
      <c r="AN79" s="25"/>
      <c r="AO79" s="25"/>
      <c r="AP79" s="25"/>
      <c r="AQ79" s="25"/>
      <c r="AR79" s="25"/>
      <c r="AS79" s="25"/>
    </row>
    <row r="80" spans="1:45" ht="19.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5"/>
      <c r="AN80" s="25"/>
      <c r="AO80" s="25"/>
      <c r="AP80" s="25"/>
      <c r="AQ80" s="25"/>
      <c r="AR80" s="25"/>
      <c r="AS80" s="25"/>
    </row>
    <row r="81" spans="1:48" ht="19.5" customHeight="1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5"/>
      <c r="AN81" s="25"/>
      <c r="AO81" s="25"/>
      <c r="AP81" s="25"/>
      <c r="AQ81" s="25"/>
      <c r="AR81" s="25"/>
      <c r="AS81" s="25"/>
    </row>
    <row r="82" spans="1:48" ht="19.5" customHeight="1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5"/>
      <c r="AN82" s="25"/>
      <c r="AO82" s="25"/>
      <c r="AP82" s="25"/>
      <c r="AQ82" s="25"/>
      <c r="AR82" s="25"/>
      <c r="AS82" s="25"/>
    </row>
    <row r="83" spans="1:48" ht="19.5" customHeight="1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5"/>
      <c r="AN83" s="25"/>
      <c r="AO83" s="25"/>
      <c r="AP83" s="25"/>
      <c r="AQ83" s="25"/>
      <c r="AR83" s="25"/>
      <c r="AS83" s="25"/>
    </row>
    <row r="84" spans="1:48" ht="19.5" customHeight="1" thickBot="1" x14ac:dyDescent="0.3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5"/>
      <c r="AN84" s="25"/>
      <c r="AO84" s="25"/>
      <c r="AP84" s="25"/>
      <c r="AQ84" s="25"/>
      <c r="AR84" s="25"/>
      <c r="AS84" s="25"/>
    </row>
    <row r="85" spans="1:48" ht="23.25" customHeight="1" x14ac:dyDescent="0.25">
      <c r="A85" s="184" t="s">
        <v>31</v>
      </c>
      <c r="B85" s="185"/>
      <c r="C85" s="185"/>
      <c r="D85" s="185"/>
      <c r="E85" s="185"/>
      <c r="F85" s="185"/>
      <c r="G85" s="185"/>
      <c r="H85" s="185"/>
      <c r="I85" s="185"/>
      <c r="J85" s="185"/>
      <c r="K85" s="185"/>
      <c r="L85" s="185"/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K85" s="185"/>
      <c r="AL85" s="185"/>
      <c r="AM85" s="185"/>
      <c r="AN85" s="185"/>
      <c r="AO85" s="185"/>
      <c r="AP85" s="185"/>
      <c r="AQ85" s="185"/>
      <c r="AR85" s="185"/>
      <c r="AS85" s="186"/>
    </row>
    <row r="86" spans="1:48" ht="15" customHeight="1" x14ac:dyDescent="0.25">
      <c r="A86" s="188" t="s">
        <v>19</v>
      </c>
      <c r="B86" s="190" t="s">
        <v>12</v>
      </c>
      <c r="C86" s="192" t="s">
        <v>28</v>
      </c>
      <c r="D86" s="193" t="s">
        <v>29</v>
      </c>
      <c r="E86" s="193" t="s">
        <v>30</v>
      </c>
      <c r="F86" s="130" t="s">
        <v>27</v>
      </c>
      <c r="G86" s="99" t="s">
        <v>0</v>
      </c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1"/>
      <c r="T86" s="99" t="s">
        <v>11</v>
      </c>
      <c r="U86" s="100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1"/>
      <c r="AG86" s="99" t="s">
        <v>18</v>
      </c>
      <c r="AH86" s="100"/>
      <c r="AI86" s="100"/>
      <c r="AJ86" s="100"/>
      <c r="AK86" s="100"/>
      <c r="AL86" s="100"/>
      <c r="AM86" s="100"/>
      <c r="AN86" s="100"/>
      <c r="AO86" s="100"/>
      <c r="AP86" s="100"/>
      <c r="AQ86" s="100"/>
      <c r="AR86" s="100"/>
      <c r="AS86" s="187"/>
    </row>
    <row r="87" spans="1:48" ht="29.25" customHeight="1" x14ac:dyDescent="0.25">
      <c r="A87" s="189"/>
      <c r="B87" s="191"/>
      <c r="C87" s="103"/>
      <c r="D87" s="194"/>
      <c r="E87" s="202"/>
      <c r="F87" s="131"/>
      <c r="G87" s="11" t="s">
        <v>1</v>
      </c>
      <c r="H87" s="11" t="s">
        <v>2</v>
      </c>
      <c r="I87" s="11" t="s">
        <v>3</v>
      </c>
      <c r="J87" s="11" t="s">
        <v>4</v>
      </c>
      <c r="K87" s="11" t="s">
        <v>3</v>
      </c>
      <c r="L87" s="11" t="s">
        <v>5</v>
      </c>
      <c r="M87" s="11" t="s">
        <v>5</v>
      </c>
      <c r="N87" s="11" t="s">
        <v>4</v>
      </c>
      <c r="O87" s="11" t="s">
        <v>6</v>
      </c>
      <c r="P87" s="11" t="s">
        <v>7</v>
      </c>
      <c r="Q87" s="11" t="s">
        <v>8</v>
      </c>
      <c r="R87" s="11" t="s">
        <v>9</v>
      </c>
      <c r="S87" s="22" t="s">
        <v>37</v>
      </c>
      <c r="T87" s="11" t="s">
        <v>1</v>
      </c>
      <c r="U87" s="11" t="s">
        <v>2</v>
      </c>
      <c r="V87" s="11" t="s">
        <v>3</v>
      </c>
      <c r="W87" s="11" t="s">
        <v>4</v>
      </c>
      <c r="X87" s="11" t="s">
        <v>3</v>
      </c>
      <c r="Y87" s="11" t="s">
        <v>5</v>
      </c>
      <c r="Z87" s="11" t="s">
        <v>5</v>
      </c>
      <c r="AA87" s="11" t="s">
        <v>4</v>
      </c>
      <c r="AB87" s="11" t="s">
        <v>6</v>
      </c>
      <c r="AC87" s="11" t="s">
        <v>7</v>
      </c>
      <c r="AD87" s="11" t="s">
        <v>8</v>
      </c>
      <c r="AE87" s="11" t="s">
        <v>9</v>
      </c>
      <c r="AF87" s="22" t="s">
        <v>10</v>
      </c>
      <c r="AG87" s="11" t="s">
        <v>1</v>
      </c>
      <c r="AH87" s="11" t="s">
        <v>2</v>
      </c>
      <c r="AI87" s="11" t="s">
        <v>3</v>
      </c>
      <c r="AJ87" s="11" t="s">
        <v>4</v>
      </c>
      <c r="AK87" s="11" t="s">
        <v>3</v>
      </c>
      <c r="AL87" s="11" t="s">
        <v>5</v>
      </c>
      <c r="AM87" s="20" t="s">
        <v>5</v>
      </c>
      <c r="AN87" s="20" t="s">
        <v>4</v>
      </c>
      <c r="AO87" s="20" t="s">
        <v>6</v>
      </c>
      <c r="AP87" s="20" t="s">
        <v>7</v>
      </c>
      <c r="AQ87" s="20" t="s">
        <v>8</v>
      </c>
      <c r="AR87" s="20" t="s">
        <v>9</v>
      </c>
      <c r="AS87" s="15" t="s">
        <v>10</v>
      </c>
    </row>
    <row r="88" spans="1:48" ht="63" customHeight="1" x14ac:dyDescent="0.25">
      <c r="A88" s="26" t="s">
        <v>32</v>
      </c>
      <c r="B88" s="18" t="s">
        <v>96</v>
      </c>
      <c r="C88" s="47" t="s">
        <v>45</v>
      </c>
      <c r="D88" s="16">
        <v>10</v>
      </c>
      <c r="E88" s="17" t="s">
        <v>120</v>
      </c>
      <c r="F88" s="49" t="s">
        <v>133</v>
      </c>
      <c r="G88" s="27"/>
      <c r="H88" s="27"/>
      <c r="I88" s="27"/>
      <c r="J88" s="27">
        <v>10</v>
      </c>
      <c r="K88" s="27">
        <v>10</v>
      </c>
      <c r="L88" s="27">
        <v>10</v>
      </c>
      <c r="M88" s="27"/>
      <c r="N88" s="27"/>
      <c r="O88" s="27"/>
      <c r="P88" s="27"/>
      <c r="Q88" s="27">
        <v>10</v>
      </c>
      <c r="R88" s="27">
        <v>10</v>
      </c>
      <c r="S88" s="34">
        <f>SUM(G88:R88)</f>
        <v>50</v>
      </c>
      <c r="T88" s="42"/>
      <c r="U88" s="42"/>
      <c r="V88" s="42"/>
      <c r="W88" s="42">
        <v>2</v>
      </c>
      <c r="X88" s="42">
        <v>2</v>
      </c>
      <c r="Y88" s="42">
        <v>2</v>
      </c>
      <c r="Z88" s="42"/>
      <c r="AA88" s="42"/>
      <c r="AB88" s="42"/>
      <c r="AC88" s="42"/>
      <c r="AD88" s="42">
        <v>2</v>
      </c>
      <c r="AE88" s="42">
        <v>2</v>
      </c>
      <c r="AF88" s="34">
        <f>SUM(T88:AE88)</f>
        <v>10</v>
      </c>
      <c r="AG88" s="19"/>
      <c r="AH88" s="19"/>
      <c r="AI88" s="19"/>
      <c r="AJ88" s="19">
        <v>4185.41</v>
      </c>
      <c r="AK88" s="19">
        <v>4185.41</v>
      </c>
      <c r="AL88" s="19">
        <v>4185.41</v>
      </c>
      <c r="AM88" s="19"/>
      <c r="AN88" s="19"/>
      <c r="AO88" s="19"/>
      <c r="AP88" s="19"/>
      <c r="AQ88" s="19">
        <v>4185.41</v>
      </c>
      <c r="AR88" s="19">
        <v>4185.41</v>
      </c>
      <c r="AS88" s="54">
        <f>SUM(AG88:AR88)</f>
        <v>20927.05</v>
      </c>
    </row>
    <row r="89" spans="1:48" ht="81.75" customHeight="1" x14ac:dyDescent="0.25">
      <c r="A89" s="26" t="s">
        <v>40</v>
      </c>
      <c r="B89" s="18" t="s">
        <v>98</v>
      </c>
      <c r="C89" s="47" t="s">
        <v>121</v>
      </c>
      <c r="D89" s="16">
        <v>10</v>
      </c>
      <c r="E89" s="17" t="s">
        <v>122</v>
      </c>
      <c r="F89" s="49" t="s">
        <v>134</v>
      </c>
      <c r="G89" s="27"/>
      <c r="H89" s="27"/>
      <c r="I89" s="27"/>
      <c r="J89" s="27">
        <v>20</v>
      </c>
      <c r="K89" s="27">
        <v>20</v>
      </c>
      <c r="L89" s="27">
        <v>20</v>
      </c>
      <c r="M89" s="27">
        <v>20</v>
      </c>
      <c r="N89" s="27">
        <v>20</v>
      </c>
      <c r="O89" s="27"/>
      <c r="P89" s="27"/>
      <c r="Q89" s="27"/>
      <c r="R89" s="27"/>
      <c r="S89" s="34">
        <f>SUM(G89:R89)</f>
        <v>100</v>
      </c>
      <c r="T89" s="42"/>
      <c r="U89" s="42"/>
      <c r="V89" s="42"/>
      <c r="W89" s="42">
        <v>2</v>
      </c>
      <c r="X89" s="42">
        <v>2</v>
      </c>
      <c r="Y89" s="42">
        <v>2</v>
      </c>
      <c r="Z89" s="42">
        <v>2</v>
      </c>
      <c r="AA89" s="42">
        <v>2</v>
      </c>
      <c r="AB89" s="42"/>
      <c r="AC89" s="42"/>
      <c r="AD89" s="42"/>
      <c r="AE89" s="42"/>
      <c r="AF89" s="34">
        <f>SUM(T89:AE89)</f>
        <v>10</v>
      </c>
      <c r="AG89" s="19"/>
      <c r="AH89" s="19"/>
      <c r="AI89" s="19"/>
      <c r="AJ89" s="19">
        <v>6693.94</v>
      </c>
      <c r="AK89" s="19">
        <v>6693.94</v>
      </c>
      <c r="AL89" s="19">
        <v>6693.93</v>
      </c>
      <c r="AM89" s="19">
        <v>6693.93</v>
      </c>
      <c r="AN89" s="19">
        <v>6693.93</v>
      </c>
      <c r="AO89" s="19"/>
      <c r="AP89" s="19"/>
      <c r="AQ89" s="19"/>
      <c r="AR89" s="19"/>
      <c r="AS89" s="54">
        <f>SUM(AG89:AR89)</f>
        <v>33469.67</v>
      </c>
    </row>
    <row r="90" spans="1:48" ht="81.75" customHeight="1" x14ac:dyDescent="0.25">
      <c r="A90" s="26" t="s">
        <v>119</v>
      </c>
      <c r="B90" s="18" t="s">
        <v>100</v>
      </c>
      <c r="C90" s="47" t="s">
        <v>121</v>
      </c>
      <c r="D90" s="16">
        <v>5</v>
      </c>
      <c r="E90" s="17" t="s">
        <v>123</v>
      </c>
      <c r="F90" s="49" t="s">
        <v>135</v>
      </c>
      <c r="G90" s="27"/>
      <c r="H90" s="27"/>
      <c r="I90" s="27"/>
      <c r="J90" s="27">
        <v>10</v>
      </c>
      <c r="K90" s="27">
        <v>10</v>
      </c>
      <c r="L90" s="27">
        <v>10</v>
      </c>
      <c r="M90" s="27">
        <v>10</v>
      </c>
      <c r="N90" s="27">
        <v>10</v>
      </c>
      <c r="O90" s="27"/>
      <c r="P90" s="27"/>
      <c r="Q90" s="27"/>
      <c r="R90" s="27"/>
      <c r="S90" s="34">
        <f>SUM(G90:R90)</f>
        <v>50</v>
      </c>
      <c r="T90" s="42"/>
      <c r="U90" s="42"/>
      <c r="V90" s="42"/>
      <c r="W90" s="42">
        <v>1</v>
      </c>
      <c r="X90" s="42">
        <v>1</v>
      </c>
      <c r="Y90" s="42">
        <v>1</v>
      </c>
      <c r="Z90" s="42">
        <v>1</v>
      </c>
      <c r="AA90" s="42">
        <v>1</v>
      </c>
      <c r="AB90" s="42"/>
      <c r="AC90" s="42"/>
      <c r="AD90" s="42"/>
      <c r="AE90" s="42"/>
      <c r="AF90" s="34">
        <f>SUM(T90:AE90)</f>
        <v>5</v>
      </c>
      <c r="AG90" s="19"/>
      <c r="AH90" s="19"/>
      <c r="AI90" s="19"/>
      <c r="AJ90" s="19">
        <v>4754.5200000000004</v>
      </c>
      <c r="AK90" s="19">
        <v>4754.5200000000004</v>
      </c>
      <c r="AL90" s="19">
        <v>4754.5200000000004</v>
      </c>
      <c r="AM90" s="19">
        <v>4754.5200000000004</v>
      </c>
      <c r="AN90" s="19">
        <v>4754.51</v>
      </c>
      <c r="AO90" s="19"/>
      <c r="AP90" s="19"/>
      <c r="AQ90" s="19"/>
      <c r="AR90" s="19"/>
      <c r="AS90" s="54">
        <f>SUM(AG90:AR90)</f>
        <v>23772.590000000004</v>
      </c>
    </row>
    <row r="91" spans="1:48" ht="21" customHeight="1" x14ac:dyDescent="0.25">
      <c r="A91" s="127" t="s">
        <v>46</v>
      </c>
      <c r="B91" s="128"/>
      <c r="C91" s="128"/>
      <c r="D91" s="128"/>
      <c r="E91" s="128"/>
      <c r="F91" s="128"/>
      <c r="G91" s="128"/>
      <c r="H91" s="128"/>
      <c r="I91" s="128"/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28"/>
      <c r="AF91" s="128"/>
      <c r="AG91" s="128"/>
      <c r="AH91" s="128"/>
      <c r="AI91" s="128"/>
      <c r="AJ91" s="128"/>
      <c r="AK91" s="128"/>
      <c r="AL91" s="128"/>
      <c r="AM91" s="128"/>
      <c r="AN91" s="128"/>
      <c r="AO91" s="128"/>
      <c r="AP91" s="128"/>
      <c r="AQ91" s="128"/>
      <c r="AR91" s="129"/>
      <c r="AS91" s="55">
        <f>SUM(AS88:AS90)</f>
        <v>78169.31</v>
      </c>
    </row>
    <row r="92" spans="1:48" ht="21.75" customHeight="1" x14ac:dyDescent="0.25">
      <c r="A92" s="127" t="s">
        <v>43</v>
      </c>
      <c r="B92" s="128"/>
      <c r="C92" s="128"/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8"/>
      <c r="O92" s="128"/>
      <c r="P92" s="128"/>
      <c r="Q92" s="128"/>
      <c r="R92" s="128"/>
      <c r="S92" s="128"/>
      <c r="T92" s="128"/>
      <c r="U92" s="128"/>
      <c r="V92" s="128"/>
      <c r="W92" s="128"/>
      <c r="X92" s="128"/>
      <c r="Y92" s="128"/>
      <c r="Z92" s="128"/>
      <c r="AA92" s="128"/>
      <c r="AB92" s="128"/>
      <c r="AC92" s="128"/>
      <c r="AD92" s="128"/>
      <c r="AE92" s="128"/>
      <c r="AF92" s="128"/>
      <c r="AG92" s="128"/>
      <c r="AH92" s="128"/>
      <c r="AI92" s="128"/>
      <c r="AJ92" s="128"/>
      <c r="AK92" s="128"/>
      <c r="AL92" s="128"/>
      <c r="AM92" s="128"/>
      <c r="AN92" s="128"/>
      <c r="AO92" s="128"/>
      <c r="AP92" s="128"/>
      <c r="AQ92" s="128"/>
      <c r="AR92" s="129"/>
      <c r="AS92" s="55">
        <f>SUM(AS91)</f>
        <v>78169.31</v>
      </c>
    </row>
    <row r="93" spans="1:48" s="2" customFormat="1" ht="21.75" customHeight="1" thickBot="1" x14ac:dyDescent="0.25">
      <c r="A93" s="28"/>
      <c r="B93" s="29"/>
      <c r="C93" s="30"/>
      <c r="D93" s="31"/>
      <c r="E93" s="32"/>
      <c r="F93" s="33"/>
      <c r="G93" s="178" t="s">
        <v>82</v>
      </c>
      <c r="H93" s="178"/>
      <c r="I93" s="178"/>
      <c r="J93" s="178"/>
      <c r="K93" s="178"/>
      <c r="L93" s="178"/>
      <c r="M93" s="178"/>
      <c r="N93" s="178"/>
      <c r="O93" s="178"/>
      <c r="P93" s="178"/>
      <c r="Q93" s="178"/>
      <c r="R93" s="178"/>
      <c r="S93" s="178"/>
      <c r="T93" s="178"/>
      <c r="U93" s="178"/>
      <c r="V93" s="178"/>
      <c r="W93" s="178"/>
      <c r="X93" s="178"/>
      <c r="Y93" s="178"/>
      <c r="Z93" s="178"/>
      <c r="AA93" s="178"/>
      <c r="AB93" s="178"/>
      <c r="AC93" s="178"/>
      <c r="AD93" s="178"/>
      <c r="AE93" s="178"/>
      <c r="AF93" s="178"/>
      <c r="AG93" s="178"/>
      <c r="AH93" s="178"/>
      <c r="AI93" s="178"/>
      <c r="AJ93" s="178"/>
      <c r="AK93" s="178"/>
      <c r="AL93" s="178"/>
      <c r="AM93" s="178"/>
      <c r="AN93" s="178"/>
      <c r="AO93" s="178"/>
      <c r="AP93" s="178"/>
      <c r="AQ93" s="178"/>
      <c r="AR93" s="178"/>
      <c r="AS93" s="43">
        <f>SUM(AS92)</f>
        <v>78169.31</v>
      </c>
      <c r="AU93" s="3"/>
      <c r="AV93" s="4"/>
    </row>
    <row r="94" spans="1:48" s="2" customFormat="1" ht="10.5" customHeight="1" x14ac:dyDescent="0.2">
      <c r="A94" s="6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5"/>
      <c r="R94" s="5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21"/>
      <c r="AU94" s="3"/>
      <c r="AV94" s="4"/>
    </row>
    <row r="95" spans="1:48" s="2" customFormat="1" ht="10.5" customHeight="1" x14ac:dyDescent="0.2">
      <c r="A95" s="6"/>
      <c r="B95" s="110" t="s">
        <v>150</v>
      </c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2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21"/>
      <c r="AU95" s="3"/>
      <c r="AV95" s="4"/>
    </row>
    <row r="96" spans="1:48" ht="11.25" customHeight="1" x14ac:dyDescent="0.25">
      <c r="B96" s="113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14"/>
      <c r="Z96" s="114"/>
      <c r="AA96" s="114"/>
      <c r="AB96" s="115"/>
    </row>
    <row r="97" spans="2:28" ht="15" customHeight="1" x14ac:dyDescent="0.25">
      <c r="B97" s="12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2"/>
    </row>
    <row r="98" spans="2:28" ht="15" customHeight="1" x14ac:dyDescent="0.25">
      <c r="B98" s="12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2"/>
    </row>
    <row r="99" spans="2:28" x14ac:dyDescent="0.25">
      <c r="B99" s="12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2"/>
    </row>
    <row r="100" spans="2:28" x14ac:dyDescent="0.25"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2"/>
    </row>
    <row r="101" spans="2:28" x14ac:dyDescent="0.25">
      <c r="B101" s="12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2"/>
    </row>
    <row r="102" spans="2:28" x14ac:dyDescent="0.25">
      <c r="B102" s="12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2"/>
    </row>
    <row r="103" spans="2:28" x14ac:dyDescent="0.25">
      <c r="B103" s="12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2"/>
    </row>
    <row r="104" spans="2:28" x14ac:dyDescent="0.25">
      <c r="B104" s="12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2"/>
    </row>
    <row r="105" spans="2:28" x14ac:dyDescent="0.25">
      <c r="B105" s="12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2"/>
    </row>
    <row r="106" spans="2:28" x14ac:dyDescent="0.25">
      <c r="B106" s="12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2"/>
    </row>
    <row r="107" spans="2:28" x14ac:dyDescent="0.25">
      <c r="B107" s="12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2"/>
    </row>
    <row r="108" spans="2:28" x14ac:dyDescent="0.25">
      <c r="B108" s="12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2"/>
    </row>
    <row r="109" spans="2:28" x14ac:dyDescent="0.25">
      <c r="B109" s="12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2"/>
    </row>
    <row r="110" spans="2:28" x14ac:dyDescent="0.25">
      <c r="B110" s="12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2"/>
    </row>
    <row r="111" spans="2:28" x14ac:dyDescent="0.25">
      <c r="B111" s="12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2"/>
    </row>
    <row r="112" spans="2:28" x14ac:dyDescent="0.25">
      <c r="B112" s="12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2"/>
    </row>
    <row r="113" spans="2:28" x14ac:dyDescent="0.25">
      <c r="B113" s="12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2"/>
    </row>
    <row r="114" spans="2:28" x14ac:dyDescent="0.25">
      <c r="B114" s="12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2"/>
    </row>
    <row r="115" spans="2:28" x14ac:dyDescent="0.25"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2"/>
    </row>
    <row r="116" spans="2:28" x14ac:dyDescent="0.25">
      <c r="B116" s="12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2"/>
    </row>
    <row r="117" spans="2:28" x14ac:dyDescent="0.25">
      <c r="B117" s="12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2"/>
    </row>
    <row r="118" spans="2:28" x14ac:dyDescent="0.25">
      <c r="B118" s="12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2"/>
    </row>
    <row r="119" spans="2:28" x14ac:dyDescent="0.25">
      <c r="B119" s="12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2"/>
    </row>
    <row r="120" spans="2:28" x14ac:dyDescent="0.25">
      <c r="B120" s="12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2"/>
    </row>
    <row r="121" spans="2:28" x14ac:dyDescent="0.25">
      <c r="B121" s="12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2"/>
    </row>
    <row r="122" spans="2:28" x14ac:dyDescent="0.25">
      <c r="B122" s="12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2"/>
    </row>
    <row r="123" spans="2:28" x14ac:dyDescent="0.25">
      <c r="B123" s="12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2"/>
    </row>
    <row r="124" spans="2:28" x14ac:dyDescent="0.25">
      <c r="B124" s="12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2"/>
    </row>
    <row r="125" spans="2:28" x14ac:dyDescent="0.25">
      <c r="B125" s="12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2"/>
    </row>
    <row r="126" spans="2:28" x14ac:dyDescent="0.25">
      <c r="B126" s="12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2"/>
    </row>
    <row r="127" spans="2:28" x14ac:dyDescent="0.25">
      <c r="B127" s="12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2"/>
    </row>
    <row r="128" spans="2:28" x14ac:dyDescent="0.25">
      <c r="B128" s="12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2"/>
    </row>
    <row r="129" spans="2:28" x14ac:dyDescent="0.25">
      <c r="B129" s="12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2"/>
    </row>
    <row r="130" spans="2:28" x14ac:dyDescent="0.25"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2"/>
    </row>
    <row r="131" spans="2:28" x14ac:dyDescent="0.25">
      <c r="B131" s="12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2"/>
    </row>
    <row r="132" spans="2:28" x14ac:dyDescent="0.25">
      <c r="B132" s="12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2"/>
    </row>
    <row r="133" spans="2:28" x14ac:dyDescent="0.25">
      <c r="B133" s="12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2"/>
    </row>
    <row r="134" spans="2:28" x14ac:dyDescent="0.25">
      <c r="B134" s="12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2"/>
    </row>
    <row r="135" spans="2:28" x14ac:dyDescent="0.25">
      <c r="B135" s="12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2"/>
    </row>
    <row r="136" spans="2:28" x14ac:dyDescent="0.25">
      <c r="B136" s="12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2"/>
    </row>
    <row r="137" spans="2:28" x14ac:dyDescent="0.25">
      <c r="B137" s="12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2"/>
    </row>
    <row r="138" spans="2:28" x14ac:dyDescent="0.25">
      <c r="B138" s="12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2"/>
    </row>
    <row r="139" spans="2:28" x14ac:dyDescent="0.25">
      <c r="B139" s="12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2"/>
    </row>
    <row r="140" spans="2:28" x14ac:dyDescent="0.25">
      <c r="B140" s="12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2"/>
    </row>
    <row r="141" spans="2:28" x14ac:dyDescent="0.25">
      <c r="B141" s="12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2"/>
    </row>
    <row r="142" spans="2:28" x14ac:dyDescent="0.25">
      <c r="B142" s="12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2"/>
    </row>
    <row r="143" spans="2:28" x14ac:dyDescent="0.25">
      <c r="B143" s="12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2"/>
    </row>
    <row r="144" spans="2:28" x14ac:dyDescent="0.25"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2"/>
    </row>
    <row r="145" spans="1:28" x14ac:dyDescent="0.25">
      <c r="B145" s="12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2"/>
    </row>
    <row r="146" spans="1:28" x14ac:dyDescent="0.25">
      <c r="B146" s="12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2"/>
    </row>
    <row r="147" spans="1:28" ht="26.25" x14ac:dyDescent="0.25">
      <c r="A147" s="85" t="s">
        <v>136</v>
      </c>
      <c r="B147" s="86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</row>
    <row r="148" spans="1:28" x14ac:dyDescent="0.25">
      <c r="A148" s="87" t="s">
        <v>19</v>
      </c>
      <c r="B148" s="90" t="s">
        <v>137</v>
      </c>
      <c r="C148" s="72" t="s">
        <v>138</v>
      </c>
      <c r="D148" s="73"/>
      <c r="E148" s="74"/>
      <c r="F148" s="72" t="s">
        <v>139</v>
      </c>
      <c r="G148" s="73"/>
      <c r="H148" s="73"/>
      <c r="I148" s="73"/>
      <c r="J148" s="73"/>
      <c r="K148" s="73"/>
      <c r="L148" s="73"/>
      <c r="M148" s="73"/>
      <c r="N148" s="73"/>
      <c r="O148" s="74"/>
      <c r="P148" s="93" t="s">
        <v>140</v>
      </c>
      <c r="Q148" s="94"/>
      <c r="R148" s="94"/>
      <c r="S148" s="94"/>
      <c r="T148" s="95"/>
    </row>
    <row r="149" spans="1:28" x14ac:dyDescent="0.25">
      <c r="A149" s="88"/>
      <c r="B149" s="91"/>
      <c r="C149" s="102" t="s">
        <v>28</v>
      </c>
      <c r="D149" s="102" t="s">
        <v>141</v>
      </c>
      <c r="E149" s="102" t="s">
        <v>142</v>
      </c>
      <c r="F149" s="91" t="s">
        <v>143</v>
      </c>
      <c r="G149" s="104" t="s">
        <v>144</v>
      </c>
      <c r="H149" s="105"/>
      <c r="I149" s="105"/>
      <c r="J149" s="106"/>
      <c r="K149" s="104" t="s">
        <v>145</v>
      </c>
      <c r="L149" s="105"/>
      <c r="M149" s="105"/>
      <c r="N149" s="105"/>
      <c r="O149" s="106"/>
      <c r="P149" s="96"/>
      <c r="Q149" s="97"/>
      <c r="R149" s="97"/>
      <c r="S149" s="97"/>
      <c r="T149" s="98"/>
    </row>
    <row r="150" spans="1:28" ht="31.5" customHeight="1" x14ac:dyDescent="0.25">
      <c r="A150" s="89"/>
      <c r="B150" s="92"/>
      <c r="C150" s="103"/>
      <c r="D150" s="103"/>
      <c r="E150" s="103"/>
      <c r="F150" s="92"/>
      <c r="G150" s="107"/>
      <c r="H150" s="108"/>
      <c r="I150" s="108"/>
      <c r="J150" s="109"/>
      <c r="K150" s="107"/>
      <c r="L150" s="108"/>
      <c r="M150" s="108"/>
      <c r="N150" s="108"/>
      <c r="O150" s="109"/>
      <c r="P150" s="99"/>
      <c r="Q150" s="100"/>
      <c r="R150" s="100"/>
      <c r="S150" s="100"/>
      <c r="T150" s="101"/>
    </row>
    <row r="151" spans="1:28" ht="78.75" customHeight="1" x14ac:dyDescent="0.25">
      <c r="A151" s="63">
        <v>1</v>
      </c>
      <c r="B151" s="64" t="s">
        <v>96</v>
      </c>
      <c r="C151" s="47" t="s">
        <v>45</v>
      </c>
      <c r="D151" s="65">
        <v>10</v>
      </c>
      <c r="E151" s="66">
        <v>10</v>
      </c>
      <c r="F151" s="67">
        <v>20927.05</v>
      </c>
      <c r="G151" s="69">
        <v>20927.05</v>
      </c>
      <c r="H151" s="70"/>
      <c r="I151" s="70"/>
      <c r="J151" s="71"/>
      <c r="K151" s="69">
        <f>G151-F151</f>
        <v>0</v>
      </c>
      <c r="L151" s="70"/>
      <c r="M151" s="70"/>
      <c r="N151" s="70"/>
      <c r="O151" s="71"/>
      <c r="P151" s="72" t="s">
        <v>149</v>
      </c>
      <c r="Q151" s="73"/>
      <c r="R151" s="73"/>
      <c r="S151" s="73"/>
      <c r="T151" s="74"/>
    </row>
    <row r="152" spans="1:28" ht="66" customHeight="1" x14ac:dyDescent="0.25">
      <c r="A152" s="63">
        <v>2</v>
      </c>
      <c r="B152" s="64" t="s">
        <v>98</v>
      </c>
      <c r="C152" s="47" t="s">
        <v>121</v>
      </c>
      <c r="D152" s="65">
        <v>10</v>
      </c>
      <c r="E152" s="66">
        <v>10</v>
      </c>
      <c r="F152" s="67">
        <v>21177.31</v>
      </c>
      <c r="G152" s="69">
        <v>33469.67</v>
      </c>
      <c r="H152" s="70"/>
      <c r="I152" s="70"/>
      <c r="J152" s="71"/>
      <c r="K152" s="69">
        <f t="shared" ref="K152:K153" si="0">G152-F152</f>
        <v>12292.359999999997</v>
      </c>
      <c r="L152" s="70"/>
      <c r="M152" s="70"/>
      <c r="N152" s="70"/>
      <c r="O152" s="71"/>
      <c r="P152" s="72" t="s">
        <v>146</v>
      </c>
      <c r="Q152" s="73"/>
      <c r="R152" s="73"/>
      <c r="S152" s="73"/>
      <c r="T152" s="74"/>
    </row>
    <row r="153" spans="1:28" ht="63.75" customHeight="1" x14ac:dyDescent="0.25">
      <c r="A153" s="63">
        <v>3</v>
      </c>
      <c r="B153" s="64" t="s">
        <v>100</v>
      </c>
      <c r="C153" s="47" t="s">
        <v>121</v>
      </c>
      <c r="D153" s="65">
        <v>5</v>
      </c>
      <c r="E153" s="66">
        <v>5</v>
      </c>
      <c r="F153" s="67">
        <v>23772.59</v>
      </c>
      <c r="G153" s="69">
        <v>23772.59</v>
      </c>
      <c r="H153" s="70"/>
      <c r="I153" s="70"/>
      <c r="J153" s="71"/>
      <c r="K153" s="69">
        <f t="shared" si="0"/>
        <v>0</v>
      </c>
      <c r="L153" s="70"/>
      <c r="M153" s="70"/>
      <c r="N153" s="70"/>
      <c r="O153" s="71"/>
      <c r="P153" s="72" t="s">
        <v>149</v>
      </c>
      <c r="Q153" s="73"/>
      <c r="R153" s="73"/>
      <c r="S153" s="73"/>
      <c r="T153" s="74"/>
    </row>
    <row r="154" spans="1:28" x14ac:dyDescent="0.25">
      <c r="A154" s="75" t="s">
        <v>147</v>
      </c>
      <c r="B154" s="75"/>
      <c r="C154" s="75"/>
      <c r="D154" s="75"/>
      <c r="E154" s="75"/>
      <c r="F154" s="68">
        <f>SUM(F151:F153)</f>
        <v>65876.95</v>
      </c>
      <c r="G154" s="76">
        <f>SUM(G151:J153)</f>
        <v>78169.31</v>
      </c>
      <c r="H154" s="77"/>
      <c r="I154" s="77"/>
      <c r="J154" s="78"/>
      <c r="K154" s="79">
        <f>SUM(K151:O153)</f>
        <v>12292.359999999997</v>
      </c>
      <c r="L154" s="80"/>
      <c r="M154" s="80"/>
      <c r="N154" s="80"/>
      <c r="O154" s="81"/>
      <c r="P154" s="82"/>
      <c r="Q154" s="83"/>
      <c r="R154" s="83"/>
      <c r="S154" s="83"/>
      <c r="T154" s="84"/>
    </row>
  </sheetData>
  <mergeCells count="163">
    <mergeCell ref="C71:F71"/>
    <mergeCell ref="G71:O71"/>
    <mergeCell ref="P71:Z71"/>
    <mergeCell ref="AA71:AD71"/>
    <mergeCell ref="AE71:AG71"/>
    <mergeCell ref="AH71:AO71"/>
    <mergeCell ref="AP71:AS71"/>
    <mergeCell ref="C74:F74"/>
    <mergeCell ref="G74:O74"/>
    <mergeCell ref="P74:Z74"/>
    <mergeCell ref="AA74:AD74"/>
    <mergeCell ref="AE74:AG74"/>
    <mergeCell ref="AH74:AO74"/>
    <mergeCell ref="AP74:AS74"/>
    <mergeCell ref="E86:E87"/>
    <mergeCell ref="B10:B11"/>
    <mergeCell ref="R12:U12"/>
    <mergeCell ref="R13:U13"/>
    <mergeCell ref="G13:Q13"/>
    <mergeCell ref="C10:Q10"/>
    <mergeCell ref="C11:Q11"/>
    <mergeCell ref="B12:Q12"/>
    <mergeCell ref="A16:AS16"/>
    <mergeCell ref="A23:AS23"/>
    <mergeCell ref="C26:AS26"/>
    <mergeCell ref="A21:AS21"/>
    <mergeCell ref="A20:AS20"/>
    <mergeCell ref="A22:AS22"/>
    <mergeCell ref="A27:B27"/>
    <mergeCell ref="C27:AS27"/>
    <mergeCell ref="A18:AS18"/>
    <mergeCell ref="C28:AS28"/>
    <mergeCell ref="A28:B28"/>
    <mergeCell ref="A17:AS17"/>
    <mergeCell ref="T37:AS37"/>
    <mergeCell ref="A19:AS19"/>
    <mergeCell ref="A24:AS24"/>
    <mergeCell ref="A26:B26"/>
    <mergeCell ref="G93:AR93"/>
    <mergeCell ref="A29:B29"/>
    <mergeCell ref="C29:AS29"/>
    <mergeCell ref="A85:AS85"/>
    <mergeCell ref="AG86:AS86"/>
    <mergeCell ref="T86:AF86"/>
    <mergeCell ref="A86:A87"/>
    <mergeCell ref="G86:S86"/>
    <mergeCell ref="B86:B87"/>
    <mergeCell ref="C86:C87"/>
    <mergeCell ref="D86:D87"/>
    <mergeCell ref="C30:AS30"/>
    <mergeCell ref="A30:B30"/>
    <mergeCell ref="A91:AR91"/>
    <mergeCell ref="B39:S39"/>
    <mergeCell ref="T39:AS39"/>
    <mergeCell ref="A32:AS32"/>
    <mergeCell ref="B34:S34"/>
    <mergeCell ref="T34:AS34"/>
    <mergeCell ref="B35:S35"/>
    <mergeCell ref="T35:AS35"/>
    <mergeCell ref="B36:S36"/>
    <mergeCell ref="T36:AS36"/>
    <mergeCell ref="B37:S37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3:F13"/>
    <mergeCell ref="AC11:AS11"/>
    <mergeCell ref="R10:U10"/>
    <mergeCell ref="A6:AS6"/>
    <mergeCell ref="R11:U11"/>
    <mergeCell ref="AC10:AS10"/>
    <mergeCell ref="B14:Q14"/>
    <mergeCell ref="R14:U14"/>
    <mergeCell ref="W11:AB11"/>
    <mergeCell ref="B7:D7"/>
    <mergeCell ref="W10:AB10"/>
    <mergeCell ref="A25:AS25"/>
    <mergeCell ref="B40:S40"/>
    <mergeCell ref="T40:AS40"/>
    <mergeCell ref="A65:AS65"/>
    <mergeCell ref="A66:A67"/>
    <mergeCell ref="B66:B67"/>
    <mergeCell ref="C66:F67"/>
    <mergeCell ref="G66:AG66"/>
    <mergeCell ref="AH66:AO67"/>
    <mergeCell ref="AP66:AS67"/>
    <mergeCell ref="G67:O67"/>
    <mergeCell ref="P67:Z67"/>
    <mergeCell ref="AA67:AD67"/>
    <mergeCell ref="AE67:AG67"/>
    <mergeCell ref="AH68:AO68"/>
    <mergeCell ref="AP68:AS68"/>
    <mergeCell ref="C69:F69"/>
    <mergeCell ref="G69:O69"/>
    <mergeCell ref="P69:Z69"/>
    <mergeCell ref="AA69:AD69"/>
    <mergeCell ref="AE69:AG69"/>
    <mergeCell ref="AH69:AO69"/>
    <mergeCell ref="AP69:AS69"/>
    <mergeCell ref="C68:F68"/>
    <mergeCell ref="G68:O68"/>
    <mergeCell ref="P68:Z68"/>
    <mergeCell ref="AA68:AD68"/>
    <mergeCell ref="AE68:AG68"/>
    <mergeCell ref="B95:AB96"/>
    <mergeCell ref="G70:O70"/>
    <mergeCell ref="P70:Z70"/>
    <mergeCell ref="AA70:AD70"/>
    <mergeCell ref="AE70:AG70"/>
    <mergeCell ref="AH70:AO70"/>
    <mergeCell ref="AP70:AS70"/>
    <mergeCell ref="G72:O72"/>
    <mergeCell ref="P72:Z72"/>
    <mergeCell ref="AA72:AD72"/>
    <mergeCell ref="AE72:AG72"/>
    <mergeCell ref="C73:F73"/>
    <mergeCell ref="G73:O73"/>
    <mergeCell ref="P73:Z73"/>
    <mergeCell ref="AA73:AD73"/>
    <mergeCell ref="AE73:AG73"/>
    <mergeCell ref="AH73:AO73"/>
    <mergeCell ref="AP73:AS73"/>
    <mergeCell ref="C72:F72"/>
    <mergeCell ref="AH72:AO72"/>
    <mergeCell ref="AP72:AS72"/>
    <mergeCell ref="C70:F70"/>
    <mergeCell ref="A92:AR92"/>
    <mergeCell ref="F86:F87"/>
    <mergeCell ref="A147:T147"/>
    <mergeCell ref="A148:A150"/>
    <mergeCell ref="B148:B150"/>
    <mergeCell ref="C148:E148"/>
    <mergeCell ref="F148:O148"/>
    <mergeCell ref="P148:T150"/>
    <mergeCell ref="C149:C150"/>
    <mergeCell ref="D149:D150"/>
    <mergeCell ref="E149:E150"/>
    <mergeCell ref="F149:F150"/>
    <mergeCell ref="G149:J150"/>
    <mergeCell ref="K149:O150"/>
    <mergeCell ref="G151:J151"/>
    <mergeCell ref="K151:O151"/>
    <mergeCell ref="P151:T151"/>
    <mergeCell ref="A154:E154"/>
    <mergeCell ref="G154:J154"/>
    <mergeCell ref="K154:O154"/>
    <mergeCell ref="P154:T154"/>
    <mergeCell ref="G152:J152"/>
    <mergeCell ref="K152:O152"/>
    <mergeCell ref="P152:T152"/>
    <mergeCell ref="G153:J153"/>
    <mergeCell ref="K153:O153"/>
    <mergeCell ref="P153:T153"/>
  </mergeCells>
  <printOptions horizontalCentered="1"/>
  <pageMargins left="0.31496062992125984" right="0.31496062992125984" top="0.74803149606299213" bottom="0.74803149606299213" header="0.31496062992125984" footer="0.31496062992125984"/>
  <pageSetup scale="42" firstPageNumber="0" fitToHeight="0" orientation="landscape" r:id="rId1"/>
  <headerFooter>
    <oddFooter>&amp;C&amp;P DE &amp;N</oddFooter>
  </headerFooter>
  <rowBreaks count="3" manualBreakCount="3">
    <brk id="30" max="44" man="1"/>
    <brk id="64" max="44" man="1"/>
    <brk id="84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17</vt:lpstr>
      <vt:lpstr>'PbR 17'!Área_de_impresión</vt:lpstr>
      <vt:lpstr>'PbR 17'!Títulos_a_imprimir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2024-10-28T02:10:33Z</dcterms:modified>
</cp:coreProperties>
</file>