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PRESUPUESTARIA/"/>
    </mc:Choice>
  </mc:AlternateContent>
  <xr:revisionPtr revIDLastSave="0" documentId="8_{6D66A459-7DDD-984C-B60F-E3A59E105BFE}" xr6:coauthVersionLast="47" xr6:coauthVersionMax="47" xr10:uidLastSave="{00000000-0000-0000-0000-000000000000}"/>
  <bookViews>
    <workbookView xWindow="0" yWindow="740" windowWidth="29040" windowHeight="15720" xr2:uid="{00000000-000D-0000-FFFF-FFFF00000000}"/>
  </bookViews>
  <sheets>
    <sheet name="Hoja1" sheetId="1" r:id="rId1"/>
  </sheets>
  <definedNames>
    <definedName name="_xlnm.Print_Area" localSheetId="0">Hoja1!$A$1:$K$123</definedName>
    <definedName name="_xlnm.Print_Titles" localSheetId="0">Hoja1!$1:$10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6" i="1" l="1"/>
  <c r="I116" i="1" s="1"/>
  <c r="J116" i="1" s="1"/>
  <c r="G116" i="1"/>
  <c r="F116" i="1"/>
  <c r="E116" i="1"/>
  <c r="D116" i="1"/>
  <c r="J115" i="1"/>
  <c r="I115" i="1"/>
  <c r="J114" i="1"/>
  <c r="I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I107" i="1"/>
  <c r="J106" i="1"/>
  <c r="I106" i="1"/>
  <c r="J105" i="1"/>
  <c r="I105" i="1"/>
  <c r="J104" i="1"/>
  <c r="I104" i="1"/>
  <c r="J103" i="1"/>
  <c r="I103" i="1"/>
  <c r="J102" i="1"/>
  <c r="I102" i="1"/>
  <c r="J101" i="1"/>
  <c r="I101" i="1"/>
  <c r="J100" i="1"/>
  <c r="I100" i="1"/>
  <c r="I99" i="1"/>
  <c r="J99" i="1" s="1"/>
  <c r="I98" i="1"/>
  <c r="J98" i="1" s="1"/>
  <c r="I97" i="1"/>
  <c r="J97" i="1" s="1"/>
  <c r="J96" i="1"/>
  <c r="I96" i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J83" i="1"/>
  <c r="I83" i="1"/>
  <c r="J82" i="1"/>
  <c r="I82" i="1"/>
  <c r="J81" i="1"/>
  <c r="I81" i="1"/>
  <c r="J80" i="1"/>
  <c r="I80" i="1"/>
  <c r="J79" i="1"/>
  <c r="I79" i="1"/>
  <c r="J78" i="1"/>
  <c r="I78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I69" i="1"/>
  <c r="J69" i="1" s="1"/>
  <c r="I68" i="1"/>
  <c r="J68" i="1" s="1"/>
  <c r="I67" i="1"/>
  <c r="J67" i="1" s="1"/>
  <c r="I66" i="1"/>
  <c r="J66" i="1" s="1"/>
  <c r="J65" i="1"/>
  <c r="I65" i="1"/>
  <c r="J64" i="1"/>
  <c r="I64" i="1"/>
  <c r="J63" i="1"/>
  <c r="I63" i="1"/>
  <c r="J62" i="1"/>
  <c r="I62" i="1"/>
  <c r="J61" i="1"/>
  <c r="I61" i="1"/>
  <c r="J60" i="1"/>
  <c r="I60" i="1"/>
  <c r="I59" i="1"/>
  <c r="J59" i="1" s="1"/>
  <c r="I58" i="1"/>
  <c r="J58" i="1" s="1"/>
  <c r="J57" i="1"/>
  <c r="I57" i="1"/>
  <c r="J56" i="1"/>
  <c r="I56" i="1"/>
  <c r="I55" i="1"/>
  <c r="J55" i="1" s="1"/>
  <c r="I54" i="1"/>
  <c r="J54" i="1" s="1"/>
  <c r="J53" i="1"/>
  <c r="I53" i="1"/>
  <c r="J52" i="1"/>
  <c r="I52" i="1"/>
  <c r="J51" i="1"/>
  <c r="I51" i="1"/>
  <c r="I50" i="1"/>
  <c r="J50" i="1" s="1"/>
  <c r="I49" i="1"/>
  <c r="J49" i="1" s="1"/>
  <c r="J48" i="1"/>
  <c r="I48" i="1"/>
  <c r="I47" i="1"/>
  <c r="J47" i="1" s="1"/>
  <c r="J46" i="1"/>
  <c r="I46" i="1"/>
  <c r="I45" i="1"/>
  <c r="J45" i="1" s="1"/>
  <c r="I44" i="1"/>
  <c r="J44" i="1" s="1"/>
  <c r="J43" i="1"/>
  <c r="I43" i="1"/>
  <c r="J42" i="1"/>
  <c r="I42" i="1"/>
  <c r="I41" i="1"/>
  <c r="J41" i="1" s="1"/>
  <c r="I40" i="1"/>
  <c r="J40" i="1" s="1"/>
  <c r="J39" i="1"/>
  <c r="I39" i="1"/>
  <c r="I38" i="1"/>
  <c r="J38" i="1" s="1"/>
  <c r="I37" i="1"/>
  <c r="J37" i="1" s="1"/>
  <c r="I36" i="1"/>
  <c r="J36" i="1" s="1"/>
  <c r="I35" i="1"/>
  <c r="J35" i="1" s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</calcChain>
</file>

<file path=xl/sharedStrings.xml><?xml version="1.0" encoding="utf-8"?>
<sst xmlns="http://schemas.openxmlformats.org/spreadsheetml/2006/main" count="224" uniqueCount="210">
  <si>
    <t>Estimado</t>
  </si>
  <si>
    <t>Modificado</t>
  </si>
  <si>
    <t>Devengado</t>
  </si>
  <si>
    <t>Recaudado</t>
  </si>
  <si>
    <t>Rubro de ingresos</t>
  </si>
  <si>
    <t>Variación absoluta</t>
  </si>
  <si>
    <t>Ampliaciones y Reducciones</t>
  </si>
  <si>
    <t>Variación %</t>
  </si>
  <si>
    <t>H. AYUNTAMIENTO MUNICIPAL DE JOSE JOAQUIN DE HERRERA, GRO.</t>
  </si>
  <si>
    <t>TESORERIA MUNICIPAL</t>
  </si>
  <si>
    <t>CONSOLIDADO</t>
  </si>
  <si>
    <t/>
  </si>
  <si>
    <t>COMPARATIVO ENTRE LOS INGRESOS RECAUDADOS Y ESTIMADOS A NIVEL DE DETALLE</t>
  </si>
  <si>
    <t>1</t>
  </si>
  <si>
    <t>Impuestos</t>
  </si>
  <si>
    <t>11</t>
  </si>
  <si>
    <t>Impuestos sobre los ingresos</t>
  </si>
  <si>
    <t>11 005</t>
  </si>
  <si>
    <t>INGRESOS PROPIOS</t>
  </si>
  <si>
    <t>11 005 002</t>
  </si>
  <si>
    <t>OTRAS DIVERSIONES O ESPECTACULOS PUB NO</t>
  </si>
  <si>
    <t>12</t>
  </si>
  <si>
    <t>Impuestos sobre el patrimonio</t>
  </si>
  <si>
    <t>12 005</t>
  </si>
  <si>
    <t>12 005 004</t>
  </si>
  <si>
    <t>RUSTICOS EDIFICADOS DESTINADOS A CASA HABITACION.</t>
  </si>
  <si>
    <t>13</t>
  </si>
  <si>
    <t>Impuestos sobre la producción, el consumo y las transacciones</t>
  </si>
  <si>
    <t>14</t>
  </si>
  <si>
    <t>Impuestos al comercio exterior</t>
  </si>
  <si>
    <t>15</t>
  </si>
  <si>
    <t>Impuestos sobre Nóminas y Asimilables</t>
  </si>
  <si>
    <t>16</t>
  </si>
  <si>
    <t>Impuestos Ecológicos</t>
  </si>
  <si>
    <t>17</t>
  </si>
  <si>
    <t xml:space="preserve">Accesorios de Impuestos </t>
  </si>
  <si>
    <t>18</t>
  </si>
  <si>
    <t>Otros Impuestos</t>
  </si>
  <si>
    <t>19</t>
  </si>
  <si>
    <t>Impuestos no comprendidos en las fracciones de la Ley de Ingresos causadas en ejercicios fiscales anteriores pendientes de liquidación o pago</t>
  </si>
  <si>
    <t>2</t>
  </si>
  <si>
    <t>Cuotas y Aportaciones de seguridad social</t>
  </si>
  <si>
    <t>21</t>
  </si>
  <si>
    <t>Aportaciones para Fondos de Vivienda</t>
  </si>
  <si>
    <t>22</t>
  </si>
  <si>
    <t>Cuotas para el Seguro Social</t>
  </si>
  <si>
    <t>23</t>
  </si>
  <si>
    <t>Cuotas de Ahorro para el Retiro</t>
  </si>
  <si>
    <t>24</t>
  </si>
  <si>
    <t>Otras Cuotas y Aportaciones para la seguridad social</t>
  </si>
  <si>
    <t>25</t>
  </si>
  <si>
    <t>Accesorios de Cuotas y Aportaciones de Seguridad Social</t>
  </si>
  <si>
    <t>3</t>
  </si>
  <si>
    <t>Contribuciones de mejoras</t>
  </si>
  <si>
    <t>31</t>
  </si>
  <si>
    <t>Contribución de mejoras por obras públicas</t>
  </si>
  <si>
    <t>39</t>
  </si>
  <si>
    <t>Contribuciones de Mejoras no comprendidas en las fracciones de la Ley de Ingresos causadas en ejercicios fiscales anteriores pendientes de liquidación o pago</t>
  </si>
  <si>
    <t>4</t>
  </si>
  <si>
    <t>Derechos</t>
  </si>
  <si>
    <t>41</t>
  </si>
  <si>
    <t>Derechos por el uso, goce, aprovechamiento o explotación de bienes de dominio público</t>
  </si>
  <si>
    <t>41 005</t>
  </si>
  <si>
    <t>41 005 002</t>
  </si>
  <si>
    <t>COMERCIO AMBULANTE</t>
  </si>
  <si>
    <t>42</t>
  </si>
  <si>
    <t>(Partida derogada 20180611) Derechos a los hidrocarburos</t>
  </si>
  <si>
    <t>43</t>
  </si>
  <si>
    <t>Derechos por prestación de servicios</t>
  </si>
  <si>
    <t>43 005</t>
  </si>
  <si>
    <t>43 005 001</t>
  </si>
  <si>
    <t>LICENCIAS PARA EJECUTAR RUPTURAS EN LA VIA PUBLICA.</t>
  </si>
  <si>
    <t>43 005 002</t>
  </si>
  <si>
    <t>POR CONCEPTO DE CONSTRUCCION DE BARDAS</t>
  </si>
  <si>
    <t>43 005 004</t>
  </si>
  <si>
    <t>POR LA EXP O TRAM DE CONST, CERTIF, DUPL</t>
  </si>
  <si>
    <t>43 005 009</t>
  </si>
  <si>
    <t>CONEXION A LA RED DE AGUA POTABLE</t>
  </si>
  <si>
    <t>43 005 010</t>
  </si>
  <si>
    <t>POR LA CONEXION A LA RED DE DRENAJE</t>
  </si>
  <si>
    <t>43 005 012</t>
  </si>
  <si>
    <t>POR EXPEDICION O REP POR 3 AÑOS</t>
  </si>
  <si>
    <t>43 005 020</t>
  </si>
  <si>
    <t>POR EXPEDICION INICIAL O REFRENDO DE LICENCIAS COMERCIALES EN LOCALES UBICADOS FUERA DEL MERCADO.</t>
  </si>
  <si>
    <t>43 005 022</t>
  </si>
  <si>
    <t>NACIMIENTOS, MATRIMONIOS Y OTROS REGISTROS.</t>
  </si>
  <si>
    <t>43 005 024</t>
  </si>
  <si>
    <t>DERECHOS DE OPERACION Y MANTENIMIENTO DE ALUMBRADO PUBLICO (DOMAP) TARIFA DOMESTICA</t>
  </si>
  <si>
    <t>44</t>
  </si>
  <si>
    <t>Otros Derechos</t>
  </si>
  <si>
    <t>45</t>
  </si>
  <si>
    <t>Accesorios de Derechos</t>
  </si>
  <si>
    <t>49</t>
  </si>
  <si>
    <t>Derechos no comprendidos en las fracciones de la Ley de Ingresos causadas en ejercicios fiscales anteriores pendientes de liquidación o pago</t>
  </si>
  <si>
    <t>5</t>
  </si>
  <si>
    <t>Productos</t>
  </si>
  <si>
    <t>51</t>
  </si>
  <si>
    <t>51 001</t>
  </si>
  <si>
    <t>GASTO CORRIENTE</t>
  </si>
  <si>
    <t>51 001 001</t>
  </si>
  <si>
    <t>INTERESES POR PRODUCTOS FINANCIEROS</t>
  </si>
  <si>
    <t>51 005</t>
  </si>
  <si>
    <t>51 005 005</t>
  </si>
  <si>
    <t>FORMAS DEL REGISTRO CIVIL</t>
  </si>
  <si>
    <t>51 002</t>
  </si>
  <si>
    <t>OBRA PUBLICA</t>
  </si>
  <si>
    <t>51 002 001</t>
  </si>
  <si>
    <t>51 003</t>
  </si>
  <si>
    <t>SEGURIDAD PUBLICA</t>
  </si>
  <si>
    <t>51 003 001</t>
  </si>
  <si>
    <t>52</t>
  </si>
  <si>
    <t>(Partida derogada 20180611) Productos de capital</t>
  </si>
  <si>
    <t>59</t>
  </si>
  <si>
    <t>Productos no comprendidos en las fracciones de la Ley de Ingresos causadas en ejercicios fiscales anteriores pendientes de liquidación o pago</t>
  </si>
  <si>
    <t>6</t>
  </si>
  <si>
    <t>Aprovechamientos</t>
  </si>
  <si>
    <t>61</t>
  </si>
  <si>
    <t>61 005</t>
  </si>
  <si>
    <t>61 005 001</t>
  </si>
  <si>
    <t>LOS QUE TRANSGREDAN LO ESTABLECIDO EN EL BANDO DE POLICIA Y GOBIERNO Y EN LOS  REGLAMENTOS MUNICIPALES</t>
  </si>
  <si>
    <t>61 005 005</t>
  </si>
  <si>
    <t>62</t>
  </si>
  <si>
    <t>Aprovechamientos Patrimoniales</t>
  </si>
  <si>
    <t>63</t>
  </si>
  <si>
    <t>Accesorios de Aprovechamientos</t>
  </si>
  <si>
    <t>69</t>
  </si>
  <si>
    <t>Aprovechamientos no comprendidos en las fracciones de la Ley de Ingresos causadas en ejercicios fiscales anteriores pendientes de liquidación o pago</t>
  </si>
  <si>
    <t>7</t>
  </si>
  <si>
    <t xml:space="preserve">Ingresos por Venta de Bienes, Prestaciónde Servicios y Otros Ingresos </t>
  </si>
  <si>
    <t>71</t>
  </si>
  <si>
    <t>Ingresos por Venta de Bienes y Prestaciónde Servicios de Instituciones Públicas de Seguridad Socia</t>
  </si>
  <si>
    <t>72</t>
  </si>
  <si>
    <t xml:space="preserve">Ingresos por Venta de Bienes y Prestaciónde Servicios de Empresas Productivas del Estado </t>
  </si>
  <si>
    <t>73</t>
  </si>
  <si>
    <t>Ingresos por Venta de Bienes y Prestaciónde Servicios de Entidades Paraestatales y Fideicomisos No Empresariales y No Financieros</t>
  </si>
  <si>
    <t>74</t>
  </si>
  <si>
    <t>Ingresos por Venta de Bienes y Prestaciónde Servicios de Entidades Paraestatales Empresariales No Financieras con Participación Estatal Mayoritaria</t>
  </si>
  <si>
    <t>75</t>
  </si>
  <si>
    <t>Ingresos por Venta de Bienes y Prestaciónde Servicios de Entidades Paraestatales Empresariales Financieras Monetarias con Participación Estatal Mayoritaria</t>
  </si>
  <si>
    <t>76</t>
  </si>
  <si>
    <t>Ingresos por Venta de Bienes y Prestaciónde Servicios de Entidades Paraestatales Empresariales Financieras No Monetarias con Participación Estatal Mayoritaria</t>
  </si>
  <si>
    <t>77</t>
  </si>
  <si>
    <t>Ingresos por Venta de Bienes y Prestaciónde Servicios de Fideicomisos Financieros Públicos con Participación Estatal Mayoritaria</t>
  </si>
  <si>
    <t>78</t>
  </si>
  <si>
    <t>Ingresos por Venta de Bienes y Prestaciónde Servicios de los Poderes Legislativo y Judicial, y de los Órganos Autónomos</t>
  </si>
  <si>
    <t>79</t>
  </si>
  <si>
    <t>Otros Ingresos</t>
  </si>
  <si>
    <t>8</t>
  </si>
  <si>
    <t>Participaciones, Aportaciones, Convenios, Incentivos Derivados de la Colaboración Fiscal y
Fondos Distintos de Aportaciones</t>
  </si>
  <si>
    <t>81</t>
  </si>
  <si>
    <t>Participaciones</t>
  </si>
  <si>
    <t>81 001</t>
  </si>
  <si>
    <t>81 001 001</t>
  </si>
  <si>
    <t>FONDO GENERAL</t>
  </si>
  <si>
    <t>81 001 002</t>
  </si>
  <si>
    <t>FONDO DE FOMENTO MUNICIPAL</t>
  </si>
  <si>
    <t>81 001 003</t>
  </si>
  <si>
    <t>FONDO DE INFRAESTRUCTURA A MUNICIPIOS</t>
  </si>
  <si>
    <t>81 001 004</t>
  </si>
  <si>
    <t>FONDO DE APORTACIONES ESTATALES PARA LA INFRAESTRUCTURA SOCIAL MUNICIPAL</t>
  </si>
  <si>
    <t>82</t>
  </si>
  <si>
    <t>Aportaciones</t>
  </si>
  <si>
    <t>82 002</t>
  </si>
  <si>
    <t>OBRAPUBLICA</t>
  </si>
  <si>
    <t>82 002 001</t>
  </si>
  <si>
    <t>APORTACIONES P/INFRA SOC MPAL</t>
  </si>
  <si>
    <t>82 003</t>
  </si>
  <si>
    <t>82 003 001</t>
  </si>
  <si>
    <t>APORTACIONES P/FORT DE LOS MPIOS</t>
  </si>
  <si>
    <t>83</t>
  </si>
  <si>
    <t>Convenios</t>
  </si>
  <si>
    <t>84</t>
  </si>
  <si>
    <t>Incentivos Derivados de la Colaboración Fiscal</t>
  </si>
  <si>
    <t>84 001</t>
  </si>
  <si>
    <t>84 001 001</t>
  </si>
  <si>
    <t>FONDO DE RECAUDACION DEL IMPUESTO SOBRE LA RENTA</t>
  </si>
  <si>
    <t>84 001 003</t>
  </si>
  <si>
    <t>FONDO DE RECAUDACION DEL IMPUESTO SOBRE LA RENTA, SOBRE BIENES INMUEBLES</t>
  </si>
  <si>
    <t>85</t>
  </si>
  <si>
    <t>Fondos Distintos de Aportaciones</t>
  </si>
  <si>
    <t>9</t>
  </si>
  <si>
    <t xml:space="preserve">Transferencias, Asignaciones, Subsidios y Subvenciones, y Pensiones y Jubilaciones </t>
  </si>
  <si>
    <t>91</t>
  </si>
  <si>
    <t>Transferencias y Asignaciones</t>
  </si>
  <si>
    <t>92</t>
  </si>
  <si>
    <t>(Partida derogada 20180611) Transferencias al Resto del Sector Público</t>
  </si>
  <si>
    <t>93</t>
  </si>
  <si>
    <t>Subsidios y Subvenciones</t>
  </si>
  <si>
    <t>93 001</t>
  </si>
  <si>
    <t>93 001 003</t>
  </si>
  <si>
    <t>APORTACION ESTATAL EXTRAORDINARIA 2024 (REEMBOLSO IMPUESTO 2% SOBRE REMUNERACION AL TRABAJO PERSONAL))</t>
  </si>
  <si>
    <t>94</t>
  </si>
  <si>
    <t>(Partida derogada 20180611) Ayudas sociales</t>
  </si>
  <si>
    <t>95</t>
  </si>
  <si>
    <t>Pensiones y Jubilaciones</t>
  </si>
  <si>
    <t>96</t>
  </si>
  <si>
    <t>(Partida derogada 20180611) Transferencias a Fideicomisos, Mandatos y Análogos</t>
  </si>
  <si>
    <t>97</t>
  </si>
  <si>
    <t xml:space="preserve">Transferencias del Fondo Mexicano del Petróleo para la Estabilización y el Desarrollo </t>
  </si>
  <si>
    <t>0</t>
  </si>
  <si>
    <t>Ingresos derivados de Financiamientos</t>
  </si>
  <si>
    <t>01</t>
  </si>
  <si>
    <t>Endeudamiento interno</t>
  </si>
  <si>
    <t>02</t>
  </si>
  <si>
    <t>Endeudamiento externo</t>
  </si>
  <si>
    <t>03</t>
  </si>
  <si>
    <t>Financiamiento Interno</t>
  </si>
  <si>
    <t xml:space="preserve">Total: </t>
  </si>
  <si>
    <t>Bajo protesta de decir verdad declaramos que los Estados Financieros y sus notas, son razonablemente correctos y son responsabilidad del emisor.</t>
  </si>
  <si>
    <t xml:space="preserve">DEL 1 DE ENERO AL 29 DE SEPTIEMBRE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</si>
</sst>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9"/>
      <color indexed="8"/>
      <name val="Arial Narrow"/>
      <family val="2"/>
    </font>
    <font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2E2E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3" borderId="0" xfId="0" applyFont="1" applyFill="1"/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wrapText="1"/>
    </xf>
    <xf numFmtId="4" fontId="2" fillId="3" borderId="0" xfId="0" applyNumberFormat="1" applyFont="1" applyFill="1"/>
    <xf numFmtId="0" fontId="0" fillId="3" borderId="0" xfId="0" applyFill="1"/>
    <xf numFmtId="0" fontId="1" fillId="3" borderId="0" xfId="0" applyFont="1" applyFill="1"/>
    <xf numFmtId="4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top"/>
    </xf>
    <xf numFmtId="0" fontId="6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E2E2"/>
      <color rgb="FFC0C0C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314325</xdr:colOff>
      <xdr:row>4</xdr:row>
      <xdr:rowOff>255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323850</xdr:colOff>
      <xdr:row>1</xdr:row>
      <xdr:rowOff>0</xdr:rowOff>
    </xdr:from>
    <xdr:to>
      <xdr:col>10</xdr:col>
      <xdr:colOff>0</xdr:colOff>
      <xdr:row>4</xdr:row>
      <xdr:rowOff>255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1</xdr:col>
      <xdr:colOff>52969</xdr:colOff>
      <xdr:row>118</xdr:row>
      <xdr:rowOff>11305</xdr:rowOff>
    </xdr:from>
    <xdr:to>
      <xdr:col>2</xdr:col>
      <xdr:colOff>1081669</xdr:colOff>
      <xdr:row>122</xdr:row>
      <xdr:rowOff>85183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9432" y="20106732"/>
          <a:ext cx="1965713" cy="631439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
Lic. Orquidia Hernàndez Mendoza
Presidenta Municipal Constitucional</a:t>
          </a:r>
        </a:p>
      </xdr:txBody>
    </xdr:sp>
    <xdr:clientData/>
  </xdr:twoCellAnchor>
  <xdr:twoCellAnchor editAs="absolute">
    <xdr:from>
      <xdr:col>2</xdr:col>
      <xdr:colOff>1511997</xdr:colOff>
      <xdr:row>118</xdr:row>
      <xdr:rowOff>11849</xdr:rowOff>
    </xdr:from>
    <xdr:to>
      <xdr:col>2</xdr:col>
      <xdr:colOff>3274122</xdr:colOff>
      <xdr:row>122</xdr:row>
      <xdr:rowOff>123904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95473" y="20107276"/>
          <a:ext cx="1762125" cy="669616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
Ing. Salvador Flores Castillo
Sìndico Procurador Municipal</a:t>
          </a:r>
        </a:p>
      </xdr:txBody>
    </xdr:sp>
    <xdr:clientData/>
  </xdr:twoCellAnchor>
  <xdr:twoCellAnchor editAs="absolute">
    <xdr:from>
      <xdr:col>3</xdr:col>
      <xdr:colOff>394630</xdr:colOff>
      <xdr:row>118</xdr:row>
      <xdr:rowOff>67837</xdr:rowOff>
    </xdr:from>
    <xdr:to>
      <xdr:col>5</xdr:col>
      <xdr:colOff>527980</xdr:colOff>
      <xdr:row>122</xdr:row>
      <xdr:rowOff>54208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831886" y="20163264"/>
          <a:ext cx="1697618" cy="543932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
Lic. Alberto Castro Flores
Tesorero Municipal</a:t>
          </a:r>
        </a:p>
      </xdr:txBody>
    </xdr:sp>
    <xdr:clientData/>
  </xdr:twoCellAnchor>
  <xdr:twoCellAnchor editAs="absolute">
    <xdr:from>
      <xdr:col>6</xdr:col>
      <xdr:colOff>670466</xdr:colOff>
      <xdr:row>118</xdr:row>
      <xdr:rowOff>11848</xdr:rowOff>
    </xdr:from>
    <xdr:to>
      <xdr:col>9</xdr:col>
      <xdr:colOff>126457</xdr:colOff>
      <xdr:row>123</xdr:row>
      <xdr:rowOff>0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454125" y="20107275"/>
          <a:ext cx="1802393" cy="685103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3"/>
  <sheetViews>
    <sheetView tabSelected="1" view="pageBreakPreview" zoomScale="123" zoomScaleNormal="100" zoomScaleSheetLayoutView="123" workbookViewId="0">
      <selection activeCell="B7" sqref="B7:J7"/>
    </sheetView>
  </sheetViews>
  <sheetFormatPr baseColWidth="10" defaultColWidth="9.1640625" defaultRowHeight="11" x14ac:dyDescent="0.15"/>
  <cols>
    <col min="1" max="1" width="0.6640625" style="3" customWidth="1" collapsed="1"/>
    <col min="2" max="2" width="14" style="3" customWidth="1" collapsed="1"/>
    <col min="3" max="3" width="51.83203125" style="12" customWidth="1" collapsed="1"/>
    <col min="4" max="7" width="11.6640625" style="11" customWidth="1" collapsed="1"/>
    <col min="8" max="10" width="11.6640625" style="3" customWidth="1" collapsed="1"/>
    <col min="11" max="11" width="0.6640625" style="3" customWidth="1" collapsed="1"/>
    <col min="12" max="12" width="13.6640625" style="3" hidden="1" customWidth="1" collapsed="1"/>
    <col min="13" max="16384" width="9.1640625" style="3" collapsed="1"/>
  </cols>
  <sheetData>
    <row r="1" spans="1:11" s="4" customFormat="1" ht="5.25" customHeight="1" x14ac:dyDescent="0.15">
      <c r="A1" s="13"/>
      <c r="B1" s="14"/>
      <c r="C1" s="15"/>
      <c r="D1" s="16"/>
      <c r="E1" s="16"/>
      <c r="F1" s="16"/>
      <c r="G1" s="16"/>
      <c r="H1" s="13"/>
      <c r="I1" s="13"/>
      <c r="J1" s="13"/>
      <c r="K1" s="13"/>
    </row>
    <row r="2" spans="1:11" customFormat="1" ht="13.5" customHeight="1" x14ac:dyDescent="0.15">
      <c r="A2" s="17"/>
      <c r="B2" s="28" t="s">
        <v>8</v>
      </c>
      <c r="C2" s="28"/>
      <c r="D2" s="28"/>
      <c r="E2" s="28"/>
      <c r="F2" s="28"/>
      <c r="G2" s="28"/>
      <c r="H2" s="28"/>
      <c r="I2" s="28"/>
      <c r="J2" s="28"/>
      <c r="K2" s="17"/>
    </row>
    <row r="3" spans="1:11" s="1" customFormat="1" ht="13.5" customHeight="1" x14ac:dyDescent="0.15">
      <c r="A3" s="18"/>
      <c r="B3" s="29" t="s">
        <v>9</v>
      </c>
      <c r="C3" s="29"/>
      <c r="D3" s="29"/>
      <c r="E3" s="29"/>
      <c r="F3" s="29"/>
      <c r="G3" s="29"/>
      <c r="H3" s="29"/>
      <c r="I3" s="29"/>
      <c r="J3" s="29"/>
      <c r="K3" s="18"/>
    </row>
    <row r="4" spans="1:11" s="1" customFormat="1" ht="13.5" customHeight="1" x14ac:dyDescent="0.15">
      <c r="A4" s="18"/>
      <c r="B4" s="26" t="s">
        <v>10</v>
      </c>
      <c r="C4" s="26"/>
      <c r="D4" s="26"/>
      <c r="E4" s="26"/>
      <c r="F4" s="26"/>
      <c r="G4" s="26"/>
      <c r="H4" s="26"/>
      <c r="I4" s="26"/>
      <c r="J4" s="26"/>
      <c r="K4" s="18"/>
    </row>
    <row r="5" spans="1:11" s="1" customFormat="1" ht="13.5" customHeight="1" x14ac:dyDescent="0.15">
      <c r="A5" s="18"/>
      <c r="B5" s="26" t="s">
        <v>11</v>
      </c>
      <c r="C5" s="26"/>
      <c r="D5" s="26"/>
      <c r="E5" s="26"/>
      <c r="F5" s="26"/>
      <c r="G5" s="26"/>
      <c r="H5" s="26"/>
      <c r="I5" s="26"/>
      <c r="J5" s="26"/>
      <c r="K5" s="18"/>
    </row>
    <row r="6" spans="1:11" customFormat="1" ht="13.5" customHeight="1" x14ac:dyDescent="0.15">
      <c r="A6" s="17"/>
      <c r="B6" s="30" t="s">
        <v>12</v>
      </c>
      <c r="C6" s="30"/>
      <c r="D6" s="30"/>
      <c r="E6" s="30"/>
      <c r="F6" s="30"/>
      <c r="G6" s="30"/>
      <c r="H6" s="30"/>
      <c r="I6" s="30"/>
      <c r="J6" s="30"/>
      <c r="K6" s="17"/>
    </row>
    <row r="7" spans="1:11" customFormat="1" ht="13.5" customHeight="1" x14ac:dyDescent="0.15">
      <c r="A7" s="17"/>
      <c r="B7" s="26" t="s">
        <v>209</v>
      </c>
      <c r="C7" s="26"/>
      <c r="D7" s="26"/>
      <c r="E7" s="26"/>
      <c r="F7" s="26"/>
      <c r="G7" s="26"/>
      <c r="H7" s="26"/>
      <c r="I7" s="26"/>
      <c r="J7" s="26"/>
      <c r="K7" s="17"/>
    </row>
    <row r="8" spans="1:11" customFormat="1" ht="7.5" customHeight="1" x14ac:dyDescent="0.15">
      <c r="B8" s="3"/>
      <c r="C8" s="3"/>
      <c r="D8" s="3"/>
      <c r="E8" s="3"/>
      <c r="F8" s="3"/>
      <c r="G8" s="2"/>
    </row>
    <row r="9" spans="1:11" customFormat="1" ht="12.75" customHeight="1" x14ac:dyDescent="0.15">
      <c r="B9" s="27" t="s">
        <v>4</v>
      </c>
      <c r="C9" s="27"/>
      <c r="D9" s="27" t="s">
        <v>0</v>
      </c>
      <c r="E9" s="27" t="s">
        <v>6</v>
      </c>
      <c r="F9" s="27" t="s">
        <v>1</v>
      </c>
      <c r="G9" s="27" t="s">
        <v>2</v>
      </c>
      <c r="H9" s="32" t="s">
        <v>3</v>
      </c>
      <c r="I9" s="33" t="s">
        <v>5</v>
      </c>
      <c r="J9" s="33" t="s">
        <v>7</v>
      </c>
    </row>
    <row r="10" spans="1:11" customFormat="1" ht="22.5" customHeight="1" x14ac:dyDescent="0.15">
      <c r="B10" s="27"/>
      <c r="C10" s="27"/>
      <c r="D10" s="27"/>
      <c r="E10" s="27"/>
      <c r="F10" s="27"/>
      <c r="G10" s="27"/>
      <c r="H10" s="32"/>
      <c r="I10" s="34"/>
      <c r="J10" s="34"/>
    </row>
    <row r="11" spans="1:11" ht="3.75" customHeight="1" x14ac:dyDescent="0.15">
      <c r="B11" s="31"/>
      <c r="C11" s="31"/>
    </row>
    <row r="12" spans="1:11" x14ac:dyDescent="0.15">
      <c r="B12" s="21" t="s">
        <v>13</v>
      </c>
      <c r="C12" s="21" t="s">
        <v>14</v>
      </c>
      <c r="D12" s="22">
        <v>21747.95</v>
      </c>
      <c r="E12" s="22">
        <v>0</v>
      </c>
      <c r="F12" s="22">
        <v>21747.95</v>
      </c>
      <c r="G12" s="22">
        <v>0</v>
      </c>
      <c r="H12" s="22">
        <v>0</v>
      </c>
      <c r="I12" s="22">
        <f t="shared" ref="I12:I43" si="0">H12-D12</f>
        <v>-21747.95</v>
      </c>
      <c r="J12" s="22">
        <f t="shared" ref="J12:J43" si="1">IF(D12&lt;&gt;0, ((I12)/D12)*100, 0)</f>
        <v>-100</v>
      </c>
    </row>
    <row r="13" spans="1:11" x14ac:dyDescent="0.15">
      <c r="B13" s="21" t="s">
        <v>15</v>
      </c>
      <c r="C13" s="21" t="s">
        <v>16</v>
      </c>
      <c r="D13" s="22">
        <v>5436.99</v>
      </c>
      <c r="E13" s="22">
        <v>0</v>
      </c>
      <c r="F13" s="22">
        <v>5436.99</v>
      </c>
      <c r="G13" s="22">
        <v>0</v>
      </c>
      <c r="H13" s="22">
        <v>0</v>
      </c>
      <c r="I13" s="22">
        <f t="shared" si="0"/>
        <v>-5436.99</v>
      </c>
      <c r="J13" s="22">
        <f t="shared" si="1"/>
        <v>-100</v>
      </c>
    </row>
    <row r="14" spans="1:11" x14ac:dyDescent="0.15">
      <c r="B14" s="21" t="s">
        <v>17</v>
      </c>
      <c r="C14" s="21" t="s">
        <v>18</v>
      </c>
      <c r="D14" s="22">
        <v>5436.99</v>
      </c>
      <c r="E14" s="22">
        <v>0</v>
      </c>
      <c r="F14" s="22">
        <v>5436.99</v>
      </c>
      <c r="G14" s="22">
        <v>0</v>
      </c>
      <c r="H14" s="22">
        <v>0</v>
      </c>
      <c r="I14" s="22">
        <f t="shared" si="0"/>
        <v>-5436.99</v>
      </c>
      <c r="J14" s="22">
        <f t="shared" si="1"/>
        <v>-100</v>
      </c>
    </row>
    <row r="15" spans="1:11" x14ac:dyDescent="0.15">
      <c r="B15" s="20" t="s">
        <v>19</v>
      </c>
      <c r="C15" s="20" t="s">
        <v>20</v>
      </c>
      <c r="D15" s="19">
        <v>5436.99</v>
      </c>
      <c r="E15" s="19">
        <v>0</v>
      </c>
      <c r="F15" s="19">
        <v>5436.99</v>
      </c>
      <c r="G15" s="19">
        <v>0</v>
      </c>
      <c r="H15" s="19">
        <v>0</v>
      </c>
      <c r="I15" s="19">
        <f t="shared" si="0"/>
        <v>-5436.99</v>
      </c>
      <c r="J15" s="19">
        <f t="shared" si="1"/>
        <v>-100</v>
      </c>
    </row>
    <row r="16" spans="1:11" x14ac:dyDescent="0.15">
      <c r="B16" s="21" t="s">
        <v>21</v>
      </c>
      <c r="C16" s="21" t="s">
        <v>22</v>
      </c>
      <c r="D16" s="22">
        <v>16310.96</v>
      </c>
      <c r="E16" s="22">
        <v>0</v>
      </c>
      <c r="F16" s="22">
        <v>16310.96</v>
      </c>
      <c r="G16" s="22">
        <v>0</v>
      </c>
      <c r="H16" s="22">
        <v>0</v>
      </c>
      <c r="I16" s="22">
        <f t="shared" si="0"/>
        <v>-16310.96</v>
      </c>
      <c r="J16" s="22">
        <f t="shared" si="1"/>
        <v>-100</v>
      </c>
    </row>
    <row r="17" spans="2:10" x14ac:dyDescent="0.15">
      <c r="B17" s="21" t="s">
        <v>23</v>
      </c>
      <c r="C17" s="21" t="s">
        <v>18</v>
      </c>
      <c r="D17" s="22">
        <v>16310.96</v>
      </c>
      <c r="E17" s="22">
        <v>0</v>
      </c>
      <c r="F17" s="22">
        <v>16310.96</v>
      </c>
      <c r="G17" s="22">
        <v>0</v>
      </c>
      <c r="H17" s="22">
        <v>0</v>
      </c>
      <c r="I17" s="22">
        <f t="shared" si="0"/>
        <v>-16310.96</v>
      </c>
      <c r="J17" s="22">
        <f t="shared" si="1"/>
        <v>-100</v>
      </c>
    </row>
    <row r="18" spans="2:10" x14ac:dyDescent="0.15">
      <c r="B18" s="20" t="s">
        <v>24</v>
      </c>
      <c r="C18" s="20" t="s">
        <v>25</v>
      </c>
      <c r="D18" s="19">
        <v>16310.96</v>
      </c>
      <c r="E18" s="19">
        <v>0</v>
      </c>
      <c r="F18" s="19">
        <v>16310.96</v>
      </c>
      <c r="G18" s="19">
        <v>0</v>
      </c>
      <c r="H18" s="19">
        <v>0</v>
      </c>
      <c r="I18" s="19">
        <f t="shared" si="0"/>
        <v>-16310.96</v>
      </c>
      <c r="J18" s="19">
        <f t="shared" si="1"/>
        <v>-100</v>
      </c>
    </row>
    <row r="19" spans="2:10" x14ac:dyDescent="0.15">
      <c r="B19" s="21" t="s">
        <v>26</v>
      </c>
      <c r="C19" s="21" t="s">
        <v>27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f t="shared" si="0"/>
        <v>0</v>
      </c>
      <c r="J19" s="22">
        <f t="shared" si="1"/>
        <v>0</v>
      </c>
    </row>
    <row r="20" spans="2:10" x14ac:dyDescent="0.15">
      <c r="B20" s="21" t="s">
        <v>28</v>
      </c>
      <c r="C20" s="21" t="s">
        <v>29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f t="shared" si="0"/>
        <v>0</v>
      </c>
      <c r="J20" s="22">
        <f t="shared" si="1"/>
        <v>0</v>
      </c>
    </row>
    <row r="21" spans="2:10" x14ac:dyDescent="0.15">
      <c r="B21" s="21" t="s">
        <v>30</v>
      </c>
      <c r="C21" s="21" t="s">
        <v>31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f t="shared" si="0"/>
        <v>0</v>
      </c>
      <c r="J21" s="22">
        <f t="shared" si="1"/>
        <v>0</v>
      </c>
    </row>
    <row r="22" spans="2:10" x14ac:dyDescent="0.15">
      <c r="B22" s="21" t="s">
        <v>32</v>
      </c>
      <c r="C22" s="21" t="s">
        <v>33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f t="shared" si="0"/>
        <v>0</v>
      </c>
      <c r="J22" s="22">
        <f t="shared" si="1"/>
        <v>0</v>
      </c>
    </row>
    <row r="23" spans="2:10" x14ac:dyDescent="0.15">
      <c r="B23" s="21" t="s">
        <v>34</v>
      </c>
      <c r="C23" s="21" t="s">
        <v>35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f t="shared" si="0"/>
        <v>0</v>
      </c>
      <c r="J23" s="22">
        <f t="shared" si="1"/>
        <v>0</v>
      </c>
    </row>
    <row r="24" spans="2:10" x14ac:dyDescent="0.15">
      <c r="B24" s="21" t="s">
        <v>36</v>
      </c>
      <c r="C24" s="21" t="s">
        <v>37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f t="shared" si="0"/>
        <v>0</v>
      </c>
      <c r="J24" s="22">
        <f t="shared" si="1"/>
        <v>0</v>
      </c>
    </row>
    <row r="25" spans="2:10" ht="24" x14ac:dyDescent="0.15">
      <c r="B25" s="21" t="s">
        <v>38</v>
      </c>
      <c r="C25" s="25" t="s">
        <v>39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f t="shared" si="0"/>
        <v>0</v>
      </c>
      <c r="J25" s="22">
        <f t="shared" si="1"/>
        <v>0</v>
      </c>
    </row>
    <row r="26" spans="2:10" x14ac:dyDescent="0.15">
      <c r="B26" s="21" t="s">
        <v>40</v>
      </c>
      <c r="C26" s="21" t="s">
        <v>41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f t="shared" si="0"/>
        <v>0</v>
      </c>
      <c r="J26" s="22">
        <f t="shared" si="1"/>
        <v>0</v>
      </c>
    </row>
    <row r="27" spans="2:10" x14ac:dyDescent="0.15">
      <c r="B27" s="21" t="s">
        <v>42</v>
      </c>
      <c r="C27" s="21" t="s">
        <v>43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f t="shared" si="0"/>
        <v>0</v>
      </c>
      <c r="J27" s="22">
        <f t="shared" si="1"/>
        <v>0</v>
      </c>
    </row>
    <row r="28" spans="2:10" x14ac:dyDescent="0.15">
      <c r="B28" s="21" t="s">
        <v>44</v>
      </c>
      <c r="C28" s="21" t="s">
        <v>45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f t="shared" si="0"/>
        <v>0</v>
      </c>
      <c r="J28" s="22">
        <f t="shared" si="1"/>
        <v>0</v>
      </c>
    </row>
    <row r="29" spans="2:10" x14ac:dyDescent="0.15">
      <c r="B29" s="21" t="s">
        <v>46</v>
      </c>
      <c r="C29" s="21" t="s">
        <v>47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f t="shared" si="0"/>
        <v>0</v>
      </c>
      <c r="J29" s="22">
        <f t="shared" si="1"/>
        <v>0</v>
      </c>
    </row>
    <row r="30" spans="2:10" x14ac:dyDescent="0.15">
      <c r="B30" s="21" t="s">
        <v>48</v>
      </c>
      <c r="C30" s="21" t="s">
        <v>49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f t="shared" si="0"/>
        <v>0</v>
      </c>
      <c r="J30" s="22">
        <f t="shared" si="1"/>
        <v>0</v>
      </c>
    </row>
    <row r="31" spans="2:10" x14ac:dyDescent="0.15">
      <c r="B31" s="21" t="s">
        <v>50</v>
      </c>
      <c r="C31" s="21" t="s">
        <v>51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f t="shared" si="0"/>
        <v>0</v>
      </c>
      <c r="J31" s="22">
        <f t="shared" si="1"/>
        <v>0</v>
      </c>
    </row>
    <row r="32" spans="2:10" x14ac:dyDescent="0.15">
      <c r="B32" s="21" t="s">
        <v>52</v>
      </c>
      <c r="C32" s="21" t="s">
        <v>53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f t="shared" si="0"/>
        <v>0</v>
      </c>
      <c r="J32" s="22">
        <f t="shared" si="1"/>
        <v>0</v>
      </c>
    </row>
    <row r="33" spans="2:10" x14ac:dyDescent="0.15">
      <c r="B33" s="21" t="s">
        <v>54</v>
      </c>
      <c r="C33" s="21" t="s">
        <v>55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f t="shared" si="0"/>
        <v>0</v>
      </c>
      <c r="J33" s="22">
        <f t="shared" si="1"/>
        <v>0</v>
      </c>
    </row>
    <row r="34" spans="2:10" ht="24" x14ac:dyDescent="0.15">
      <c r="B34" s="21" t="s">
        <v>56</v>
      </c>
      <c r="C34" s="25" t="s">
        <v>57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f t="shared" si="0"/>
        <v>0</v>
      </c>
      <c r="J34" s="22">
        <f t="shared" si="1"/>
        <v>0</v>
      </c>
    </row>
    <row r="35" spans="2:10" x14ac:dyDescent="0.15">
      <c r="B35" s="21" t="s">
        <v>58</v>
      </c>
      <c r="C35" s="21" t="s">
        <v>59</v>
      </c>
      <c r="D35" s="22">
        <v>532769.76</v>
      </c>
      <c r="E35" s="22">
        <v>9000</v>
      </c>
      <c r="F35" s="22">
        <v>541769.76</v>
      </c>
      <c r="G35" s="22">
        <v>79226.58</v>
      </c>
      <c r="H35" s="22">
        <v>79226.58</v>
      </c>
      <c r="I35" s="22">
        <f t="shared" si="0"/>
        <v>-453543.18</v>
      </c>
      <c r="J35" s="22">
        <f t="shared" si="1"/>
        <v>-85.129302383828986</v>
      </c>
    </row>
    <row r="36" spans="2:10" ht="12" x14ac:dyDescent="0.15">
      <c r="B36" s="21" t="s">
        <v>60</v>
      </c>
      <c r="C36" s="25" t="s">
        <v>61</v>
      </c>
      <c r="D36" s="22">
        <v>55595.35</v>
      </c>
      <c r="E36" s="22">
        <v>0</v>
      </c>
      <c r="F36" s="22">
        <v>55595.35</v>
      </c>
      <c r="G36" s="22">
        <v>0</v>
      </c>
      <c r="H36" s="22">
        <v>0</v>
      </c>
      <c r="I36" s="22">
        <f t="shared" si="0"/>
        <v>-55595.35</v>
      </c>
      <c r="J36" s="22">
        <f t="shared" si="1"/>
        <v>-100</v>
      </c>
    </row>
    <row r="37" spans="2:10" x14ac:dyDescent="0.15">
      <c r="B37" s="21" t="s">
        <v>62</v>
      </c>
      <c r="C37" s="21" t="s">
        <v>18</v>
      </c>
      <c r="D37" s="22">
        <v>55595.35</v>
      </c>
      <c r="E37" s="22">
        <v>0</v>
      </c>
      <c r="F37" s="22">
        <v>55595.35</v>
      </c>
      <c r="G37" s="22">
        <v>0</v>
      </c>
      <c r="H37" s="22">
        <v>0</v>
      </c>
      <c r="I37" s="22">
        <f t="shared" si="0"/>
        <v>-55595.35</v>
      </c>
      <c r="J37" s="22">
        <f t="shared" si="1"/>
        <v>-100</v>
      </c>
    </row>
    <row r="38" spans="2:10" x14ac:dyDescent="0.15">
      <c r="B38" s="20" t="s">
        <v>63</v>
      </c>
      <c r="C38" s="20" t="s">
        <v>64</v>
      </c>
      <c r="D38" s="19">
        <v>55595.35</v>
      </c>
      <c r="E38" s="19">
        <v>0</v>
      </c>
      <c r="F38" s="19">
        <v>55595.35</v>
      </c>
      <c r="G38" s="19">
        <v>0</v>
      </c>
      <c r="H38" s="19">
        <v>0</v>
      </c>
      <c r="I38" s="19">
        <f t="shared" si="0"/>
        <v>-55595.35</v>
      </c>
      <c r="J38" s="19">
        <f t="shared" si="1"/>
        <v>-100</v>
      </c>
    </row>
    <row r="39" spans="2:10" x14ac:dyDescent="0.15">
      <c r="B39" s="21" t="s">
        <v>65</v>
      </c>
      <c r="C39" s="21" t="s">
        <v>66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0"/>
        <v>0</v>
      </c>
      <c r="J39" s="22">
        <f t="shared" si="1"/>
        <v>0</v>
      </c>
    </row>
    <row r="40" spans="2:10" x14ac:dyDescent="0.15">
      <c r="B40" s="21" t="s">
        <v>67</v>
      </c>
      <c r="C40" s="21" t="s">
        <v>68</v>
      </c>
      <c r="D40" s="22">
        <v>477174.41</v>
      </c>
      <c r="E40" s="22">
        <v>9000</v>
      </c>
      <c r="F40" s="22">
        <v>486174.41</v>
      </c>
      <c r="G40" s="22">
        <v>79226.58</v>
      </c>
      <c r="H40" s="22">
        <v>79226.58</v>
      </c>
      <c r="I40" s="22">
        <f t="shared" si="0"/>
        <v>-397947.82999999996</v>
      </c>
      <c r="J40" s="22">
        <f t="shared" si="1"/>
        <v>-83.396724899811787</v>
      </c>
    </row>
    <row r="41" spans="2:10" x14ac:dyDescent="0.15">
      <c r="B41" s="21" t="s">
        <v>69</v>
      </c>
      <c r="C41" s="21" t="s">
        <v>18</v>
      </c>
      <c r="D41" s="22">
        <v>477174.41</v>
      </c>
      <c r="E41" s="22">
        <v>9000</v>
      </c>
      <c r="F41" s="22">
        <v>486174.41</v>
      </c>
      <c r="G41" s="22">
        <v>79226.58</v>
      </c>
      <c r="H41" s="22">
        <v>79226.58</v>
      </c>
      <c r="I41" s="22">
        <f t="shared" si="0"/>
        <v>-397947.82999999996</v>
      </c>
      <c r="J41" s="22">
        <f t="shared" si="1"/>
        <v>-83.396724899811787</v>
      </c>
    </row>
    <row r="42" spans="2:10" x14ac:dyDescent="0.15">
      <c r="B42" s="20" t="s">
        <v>70</v>
      </c>
      <c r="C42" s="20" t="s">
        <v>71</v>
      </c>
      <c r="D42" s="19">
        <v>0</v>
      </c>
      <c r="E42" s="19">
        <v>500</v>
      </c>
      <c r="F42" s="19">
        <v>500</v>
      </c>
      <c r="G42" s="19">
        <v>500</v>
      </c>
      <c r="H42" s="19">
        <v>500</v>
      </c>
      <c r="I42" s="19">
        <f t="shared" si="0"/>
        <v>500</v>
      </c>
      <c r="J42" s="19">
        <f t="shared" si="1"/>
        <v>0</v>
      </c>
    </row>
    <row r="43" spans="2:10" x14ac:dyDescent="0.15">
      <c r="B43" s="20" t="s">
        <v>72</v>
      </c>
      <c r="C43" s="20" t="s">
        <v>73</v>
      </c>
      <c r="D43" s="19">
        <v>0</v>
      </c>
      <c r="E43" s="19">
        <v>2500</v>
      </c>
      <c r="F43" s="19">
        <v>2500</v>
      </c>
      <c r="G43" s="19">
        <v>2500</v>
      </c>
      <c r="H43" s="19">
        <v>2500</v>
      </c>
      <c r="I43" s="19">
        <f t="shared" si="0"/>
        <v>2500</v>
      </c>
      <c r="J43" s="19">
        <f t="shared" si="1"/>
        <v>0</v>
      </c>
    </row>
    <row r="44" spans="2:10" x14ac:dyDescent="0.15">
      <c r="B44" s="20" t="s">
        <v>74</v>
      </c>
      <c r="C44" s="20" t="s">
        <v>75</v>
      </c>
      <c r="D44" s="19">
        <v>795.98</v>
      </c>
      <c r="E44" s="19">
        <v>0</v>
      </c>
      <c r="F44" s="19">
        <v>795.98</v>
      </c>
      <c r="G44" s="19">
        <v>0</v>
      </c>
      <c r="H44" s="19">
        <v>0</v>
      </c>
      <c r="I44" s="19">
        <f t="shared" ref="I44:I75" si="2">H44-D44</f>
        <v>-795.98</v>
      </c>
      <c r="J44" s="19">
        <f t="shared" ref="J44:J75" si="3">IF(D44&lt;&gt;0, ((I44)/D44)*100, 0)</f>
        <v>-100</v>
      </c>
    </row>
    <row r="45" spans="2:10" x14ac:dyDescent="0.15">
      <c r="B45" s="20" t="s">
        <v>76</v>
      </c>
      <c r="C45" s="20" t="s">
        <v>77</v>
      </c>
      <c r="D45" s="19">
        <v>9006.91</v>
      </c>
      <c r="E45" s="19">
        <v>0</v>
      </c>
      <c r="F45" s="19">
        <v>9006.91</v>
      </c>
      <c r="G45" s="19">
        <v>8750</v>
      </c>
      <c r="H45" s="19">
        <v>8750</v>
      </c>
      <c r="I45" s="19">
        <f t="shared" si="2"/>
        <v>-256.90999999999985</v>
      </c>
      <c r="J45" s="19">
        <f t="shared" si="3"/>
        <v>-2.8523655726547714</v>
      </c>
    </row>
    <row r="46" spans="2:10" x14ac:dyDescent="0.15">
      <c r="B46" s="20" t="s">
        <v>78</v>
      </c>
      <c r="C46" s="20" t="s">
        <v>79</v>
      </c>
      <c r="D46" s="19">
        <v>0</v>
      </c>
      <c r="E46" s="19">
        <v>4000</v>
      </c>
      <c r="F46" s="19">
        <v>4000</v>
      </c>
      <c r="G46" s="19">
        <v>4000</v>
      </c>
      <c r="H46" s="19">
        <v>4000</v>
      </c>
      <c r="I46" s="19">
        <f t="shared" si="2"/>
        <v>4000</v>
      </c>
      <c r="J46" s="19">
        <f t="shared" si="3"/>
        <v>0</v>
      </c>
    </row>
    <row r="47" spans="2:10" x14ac:dyDescent="0.15">
      <c r="B47" s="20" t="s">
        <v>80</v>
      </c>
      <c r="C47" s="20" t="s">
        <v>81</v>
      </c>
      <c r="D47" s="19">
        <v>21095.5</v>
      </c>
      <c r="E47" s="19">
        <v>0</v>
      </c>
      <c r="F47" s="19">
        <v>21095.5</v>
      </c>
      <c r="G47" s="19">
        <v>0</v>
      </c>
      <c r="H47" s="19">
        <v>0</v>
      </c>
      <c r="I47" s="19">
        <f t="shared" si="2"/>
        <v>-21095.5</v>
      </c>
      <c r="J47" s="19">
        <f t="shared" si="3"/>
        <v>-100</v>
      </c>
    </row>
    <row r="48" spans="2:10" ht="24" x14ac:dyDescent="0.15">
      <c r="B48" s="20" t="s">
        <v>82</v>
      </c>
      <c r="C48" s="24" t="s">
        <v>83</v>
      </c>
      <c r="D48" s="19">
        <v>0</v>
      </c>
      <c r="E48" s="19">
        <v>2000</v>
      </c>
      <c r="F48" s="19">
        <v>2000</v>
      </c>
      <c r="G48" s="19">
        <v>2000</v>
      </c>
      <c r="H48" s="19">
        <v>2000</v>
      </c>
      <c r="I48" s="19">
        <f t="shared" si="2"/>
        <v>2000</v>
      </c>
      <c r="J48" s="19">
        <f t="shared" si="3"/>
        <v>0</v>
      </c>
    </row>
    <row r="49" spans="2:10" x14ac:dyDescent="0.15">
      <c r="B49" s="20" t="s">
        <v>84</v>
      </c>
      <c r="C49" s="20" t="s">
        <v>85</v>
      </c>
      <c r="D49" s="19">
        <v>102419.74</v>
      </c>
      <c r="E49" s="19">
        <v>0</v>
      </c>
      <c r="F49" s="19">
        <v>102419.74</v>
      </c>
      <c r="G49" s="19">
        <v>61476.58</v>
      </c>
      <c r="H49" s="19">
        <v>61476.58</v>
      </c>
      <c r="I49" s="19">
        <f t="shared" si="2"/>
        <v>-40943.160000000003</v>
      </c>
      <c r="J49" s="19">
        <f t="shared" si="3"/>
        <v>-39.97584840578584</v>
      </c>
    </row>
    <row r="50" spans="2:10" ht="24" x14ac:dyDescent="0.15">
      <c r="B50" s="20" t="s">
        <v>86</v>
      </c>
      <c r="C50" s="24" t="s">
        <v>87</v>
      </c>
      <c r="D50" s="19">
        <v>343856.28</v>
      </c>
      <c r="E50" s="19">
        <v>0</v>
      </c>
      <c r="F50" s="19">
        <v>343856.28</v>
      </c>
      <c r="G50" s="19">
        <v>0</v>
      </c>
      <c r="H50" s="19">
        <v>0</v>
      </c>
      <c r="I50" s="19">
        <f t="shared" si="2"/>
        <v>-343856.28</v>
      </c>
      <c r="J50" s="19">
        <f t="shared" si="3"/>
        <v>-100</v>
      </c>
    </row>
    <row r="51" spans="2:10" x14ac:dyDescent="0.15">
      <c r="B51" s="21" t="s">
        <v>88</v>
      </c>
      <c r="C51" s="21" t="s">
        <v>89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f t="shared" si="2"/>
        <v>0</v>
      </c>
      <c r="J51" s="22">
        <f t="shared" si="3"/>
        <v>0</v>
      </c>
    </row>
    <row r="52" spans="2:10" x14ac:dyDescent="0.15">
      <c r="B52" s="21" t="s">
        <v>90</v>
      </c>
      <c r="C52" s="21" t="s">
        <v>91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f t="shared" si="2"/>
        <v>0</v>
      </c>
      <c r="J52" s="22">
        <f t="shared" si="3"/>
        <v>0</v>
      </c>
    </row>
    <row r="53" spans="2:10" ht="24" x14ac:dyDescent="0.15">
      <c r="B53" s="21" t="s">
        <v>92</v>
      </c>
      <c r="C53" s="25" t="s">
        <v>93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f t="shared" si="2"/>
        <v>0</v>
      </c>
      <c r="J53" s="22">
        <f t="shared" si="3"/>
        <v>0</v>
      </c>
    </row>
    <row r="54" spans="2:10" x14ac:dyDescent="0.15">
      <c r="B54" s="21" t="s">
        <v>94</v>
      </c>
      <c r="C54" s="21" t="s">
        <v>95</v>
      </c>
      <c r="D54" s="22">
        <v>34981.56</v>
      </c>
      <c r="E54" s="22">
        <v>552539.38</v>
      </c>
      <c r="F54" s="22">
        <v>587520.93999999994</v>
      </c>
      <c r="G54" s="22">
        <v>570617.42000000004</v>
      </c>
      <c r="H54" s="22">
        <v>570617.42000000004</v>
      </c>
      <c r="I54" s="22">
        <f t="shared" si="2"/>
        <v>535635.8600000001</v>
      </c>
      <c r="J54" s="22">
        <f t="shared" si="3"/>
        <v>1531.1948923947364</v>
      </c>
    </row>
    <row r="55" spans="2:10" x14ac:dyDescent="0.15">
      <c r="B55" s="21" t="s">
        <v>96</v>
      </c>
      <c r="C55" s="21" t="s">
        <v>95</v>
      </c>
      <c r="D55" s="22">
        <v>34981.56</v>
      </c>
      <c r="E55" s="22">
        <v>552539.38</v>
      </c>
      <c r="F55" s="22">
        <v>587520.93999999994</v>
      </c>
      <c r="G55" s="22">
        <v>570617.42000000004</v>
      </c>
      <c r="H55" s="22">
        <v>570617.42000000004</v>
      </c>
      <c r="I55" s="22">
        <f t="shared" si="2"/>
        <v>535635.8600000001</v>
      </c>
      <c r="J55" s="22">
        <f t="shared" si="3"/>
        <v>1531.1948923947364</v>
      </c>
    </row>
    <row r="56" spans="2:10" x14ac:dyDescent="0.15">
      <c r="B56" s="21" t="s">
        <v>97</v>
      </c>
      <c r="C56" s="21" t="s">
        <v>98</v>
      </c>
      <c r="D56" s="22">
        <v>0</v>
      </c>
      <c r="E56" s="22">
        <v>9818.8700000000008</v>
      </c>
      <c r="F56" s="22">
        <v>9818.8700000000008</v>
      </c>
      <c r="G56" s="22">
        <v>9818.8700000000008</v>
      </c>
      <c r="H56" s="22">
        <v>9818.8700000000008</v>
      </c>
      <c r="I56" s="22">
        <f t="shared" si="2"/>
        <v>9818.8700000000008</v>
      </c>
      <c r="J56" s="22">
        <f t="shared" si="3"/>
        <v>0</v>
      </c>
    </row>
    <row r="57" spans="2:10" x14ac:dyDescent="0.15">
      <c r="B57" s="20" t="s">
        <v>99</v>
      </c>
      <c r="C57" s="20" t="s">
        <v>100</v>
      </c>
      <c r="D57" s="19">
        <v>0</v>
      </c>
      <c r="E57" s="19">
        <v>9818.8700000000008</v>
      </c>
      <c r="F57" s="19">
        <v>9818.8700000000008</v>
      </c>
      <c r="G57" s="19">
        <v>9818.8700000000008</v>
      </c>
      <c r="H57" s="19">
        <v>9818.8700000000008</v>
      </c>
      <c r="I57" s="19">
        <f t="shared" si="2"/>
        <v>9818.8700000000008</v>
      </c>
      <c r="J57" s="19">
        <f t="shared" si="3"/>
        <v>0</v>
      </c>
    </row>
    <row r="58" spans="2:10" x14ac:dyDescent="0.15">
      <c r="B58" s="21" t="s">
        <v>101</v>
      </c>
      <c r="C58" s="21" t="s">
        <v>18</v>
      </c>
      <c r="D58" s="22">
        <v>34981.56</v>
      </c>
      <c r="E58" s="22">
        <v>0</v>
      </c>
      <c r="F58" s="22">
        <v>34981.56</v>
      </c>
      <c r="G58" s="22">
        <v>18078.04</v>
      </c>
      <c r="H58" s="22">
        <v>18078.04</v>
      </c>
      <c r="I58" s="22">
        <f t="shared" si="2"/>
        <v>-16903.519999999997</v>
      </c>
      <c r="J58" s="22">
        <f t="shared" si="3"/>
        <v>-48.321229813650383</v>
      </c>
    </row>
    <row r="59" spans="2:10" x14ac:dyDescent="0.15">
      <c r="B59" s="20" t="s">
        <v>102</v>
      </c>
      <c r="C59" s="20" t="s">
        <v>103</v>
      </c>
      <c r="D59" s="19">
        <v>34981.56</v>
      </c>
      <c r="E59" s="19">
        <v>0</v>
      </c>
      <c r="F59" s="19">
        <v>34981.56</v>
      </c>
      <c r="G59" s="19">
        <v>18078.04</v>
      </c>
      <c r="H59" s="19">
        <v>18078.04</v>
      </c>
      <c r="I59" s="19">
        <f t="shared" si="2"/>
        <v>-16903.519999999997</v>
      </c>
      <c r="J59" s="19">
        <f t="shared" si="3"/>
        <v>-48.321229813650383</v>
      </c>
    </row>
    <row r="60" spans="2:10" x14ac:dyDescent="0.15">
      <c r="B60" s="21" t="s">
        <v>104</v>
      </c>
      <c r="C60" s="21" t="s">
        <v>105</v>
      </c>
      <c r="D60" s="22">
        <v>0</v>
      </c>
      <c r="E60" s="22">
        <v>526283.67000000004</v>
      </c>
      <c r="F60" s="22">
        <v>526283.67000000004</v>
      </c>
      <c r="G60" s="22">
        <v>526283.67000000004</v>
      </c>
      <c r="H60" s="22">
        <v>526283.67000000004</v>
      </c>
      <c r="I60" s="22">
        <f t="shared" si="2"/>
        <v>526283.67000000004</v>
      </c>
      <c r="J60" s="22">
        <f t="shared" si="3"/>
        <v>0</v>
      </c>
    </row>
    <row r="61" spans="2:10" x14ac:dyDescent="0.15">
      <c r="B61" s="20" t="s">
        <v>106</v>
      </c>
      <c r="C61" s="20" t="s">
        <v>100</v>
      </c>
      <c r="D61" s="19">
        <v>0</v>
      </c>
      <c r="E61" s="19">
        <v>526283.67000000004</v>
      </c>
      <c r="F61" s="19">
        <v>526283.67000000004</v>
      </c>
      <c r="G61" s="19">
        <v>526283.67000000004</v>
      </c>
      <c r="H61" s="19">
        <v>526283.67000000004</v>
      </c>
      <c r="I61" s="19">
        <f t="shared" si="2"/>
        <v>526283.67000000004</v>
      </c>
      <c r="J61" s="19">
        <f t="shared" si="3"/>
        <v>0</v>
      </c>
    </row>
    <row r="62" spans="2:10" x14ac:dyDescent="0.15">
      <c r="B62" s="21" t="s">
        <v>107</v>
      </c>
      <c r="C62" s="21" t="s">
        <v>108</v>
      </c>
      <c r="D62" s="22">
        <v>0</v>
      </c>
      <c r="E62" s="22">
        <v>16436.84</v>
      </c>
      <c r="F62" s="22">
        <v>16436.84</v>
      </c>
      <c r="G62" s="22">
        <v>16436.84</v>
      </c>
      <c r="H62" s="22">
        <v>16436.84</v>
      </c>
      <c r="I62" s="22">
        <f t="shared" si="2"/>
        <v>16436.84</v>
      </c>
      <c r="J62" s="22">
        <f t="shared" si="3"/>
        <v>0</v>
      </c>
    </row>
    <row r="63" spans="2:10" x14ac:dyDescent="0.15">
      <c r="B63" s="20" t="s">
        <v>109</v>
      </c>
      <c r="C63" s="20" t="s">
        <v>100</v>
      </c>
      <c r="D63" s="19">
        <v>0</v>
      </c>
      <c r="E63" s="19">
        <v>16436.84</v>
      </c>
      <c r="F63" s="19">
        <v>16436.84</v>
      </c>
      <c r="G63" s="19">
        <v>16436.84</v>
      </c>
      <c r="H63" s="19">
        <v>16436.84</v>
      </c>
      <c r="I63" s="19">
        <f t="shared" si="2"/>
        <v>16436.84</v>
      </c>
      <c r="J63" s="19">
        <f t="shared" si="3"/>
        <v>0</v>
      </c>
    </row>
    <row r="64" spans="2:10" x14ac:dyDescent="0.15">
      <c r="B64" s="21" t="s">
        <v>110</v>
      </c>
      <c r="C64" s="21" t="s">
        <v>111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f t="shared" si="2"/>
        <v>0</v>
      </c>
      <c r="J64" s="22">
        <f t="shared" si="3"/>
        <v>0</v>
      </c>
    </row>
    <row r="65" spans="2:10" ht="24" x14ac:dyDescent="0.15">
      <c r="B65" s="21" t="s">
        <v>112</v>
      </c>
      <c r="C65" s="25" t="s">
        <v>113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f t="shared" si="2"/>
        <v>0</v>
      </c>
      <c r="J65" s="22">
        <f t="shared" si="3"/>
        <v>0</v>
      </c>
    </row>
    <row r="66" spans="2:10" x14ac:dyDescent="0.15">
      <c r="B66" s="21" t="s">
        <v>114</v>
      </c>
      <c r="C66" s="21" t="s">
        <v>115</v>
      </c>
      <c r="D66" s="22">
        <v>8699.17</v>
      </c>
      <c r="E66" s="22">
        <v>93.57</v>
      </c>
      <c r="F66" s="22">
        <v>8792.74</v>
      </c>
      <c r="G66" s="22">
        <v>93.57</v>
      </c>
      <c r="H66" s="22">
        <v>93.57</v>
      </c>
      <c r="I66" s="22">
        <f t="shared" si="2"/>
        <v>-8605.6</v>
      </c>
      <c r="J66" s="22">
        <f t="shared" si="3"/>
        <v>-98.924380142013561</v>
      </c>
    </row>
    <row r="67" spans="2:10" x14ac:dyDescent="0.15">
      <c r="B67" s="21" t="s">
        <v>116</v>
      </c>
      <c r="C67" s="21" t="s">
        <v>115</v>
      </c>
      <c r="D67" s="22">
        <v>8699.17</v>
      </c>
      <c r="E67" s="22">
        <v>93.57</v>
      </c>
      <c r="F67" s="22">
        <v>8792.74</v>
      </c>
      <c r="G67" s="22">
        <v>93.57</v>
      </c>
      <c r="H67" s="22">
        <v>93.57</v>
      </c>
      <c r="I67" s="22">
        <f t="shared" si="2"/>
        <v>-8605.6</v>
      </c>
      <c r="J67" s="22">
        <f t="shared" si="3"/>
        <v>-98.924380142013561</v>
      </c>
    </row>
    <row r="68" spans="2:10" x14ac:dyDescent="0.15">
      <c r="B68" s="21" t="s">
        <v>117</v>
      </c>
      <c r="C68" s="21" t="s">
        <v>18</v>
      </c>
      <c r="D68" s="22">
        <v>8699.17</v>
      </c>
      <c r="E68" s="22">
        <v>93.57</v>
      </c>
      <c r="F68" s="22">
        <v>8792.74</v>
      </c>
      <c r="G68" s="22">
        <v>93.57</v>
      </c>
      <c r="H68" s="22">
        <v>93.57</v>
      </c>
      <c r="I68" s="22">
        <f t="shared" si="2"/>
        <v>-8605.6</v>
      </c>
      <c r="J68" s="22">
        <f t="shared" si="3"/>
        <v>-98.924380142013561</v>
      </c>
    </row>
    <row r="69" spans="2:10" ht="24" x14ac:dyDescent="0.15">
      <c r="B69" s="20" t="s">
        <v>118</v>
      </c>
      <c r="C69" s="24" t="s">
        <v>119</v>
      </c>
      <c r="D69" s="19">
        <v>8699.17</v>
      </c>
      <c r="E69" s="19">
        <v>0</v>
      </c>
      <c r="F69" s="19">
        <v>8699.17</v>
      </c>
      <c r="G69" s="19">
        <v>0</v>
      </c>
      <c r="H69" s="19">
        <v>0</v>
      </c>
      <c r="I69" s="19">
        <f t="shared" si="2"/>
        <v>-8699.17</v>
      </c>
      <c r="J69" s="19">
        <f t="shared" si="3"/>
        <v>-100</v>
      </c>
    </row>
    <row r="70" spans="2:10" x14ac:dyDescent="0.15">
      <c r="B70" s="20" t="s">
        <v>120</v>
      </c>
      <c r="C70" s="20" t="s">
        <v>100</v>
      </c>
      <c r="D70" s="19">
        <v>0</v>
      </c>
      <c r="E70" s="19">
        <v>93.57</v>
      </c>
      <c r="F70" s="19">
        <v>93.57</v>
      </c>
      <c r="G70" s="19">
        <v>93.57</v>
      </c>
      <c r="H70" s="19">
        <v>93.57</v>
      </c>
      <c r="I70" s="19">
        <f t="shared" si="2"/>
        <v>93.57</v>
      </c>
      <c r="J70" s="19">
        <f t="shared" si="3"/>
        <v>0</v>
      </c>
    </row>
    <row r="71" spans="2:10" x14ac:dyDescent="0.15">
      <c r="B71" s="21" t="s">
        <v>121</v>
      </c>
      <c r="C71" s="21" t="s">
        <v>122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f t="shared" si="2"/>
        <v>0</v>
      </c>
      <c r="J71" s="22">
        <f t="shared" si="3"/>
        <v>0</v>
      </c>
    </row>
    <row r="72" spans="2:10" x14ac:dyDescent="0.15">
      <c r="B72" s="21" t="s">
        <v>123</v>
      </c>
      <c r="C72" s="21" t="s">
        <v>124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f t="shared" si="2"/>
        <v>0</v>
      </c>
      <c r="J72" s="22">
        <f t="shared" si="3"/>
        <v>0</v>
      </c>
    </row>
    <row r="73" spans="2:10" ht="24" x14ac:dyDescent="0.15">
      <c r="B73" s="21" t="s">
        <v>125</v>
      </c>
      <c r="C73" s="25" t="s">
        <v>126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f t="shared" si="2"/>
        <v>0</v>
      </c>
      <c r="J73" s="22">
        <f t="shared" si="3"/>
        <v>0</v>
      </c>
    </row>
    <row r="74" spans="2:10" ht="12" x14ac:dyDescent="0.15">
      <c r="B74" s="21" t="s">
        <v>127</v>
      </c>
      <c r="C74" s="25" t="s">
        <v>128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f t="shared" si="2"/>
        <v>0</v>
      </c>
      <c r="J74" s="22">
        <f t="shared" si="3"/>
        <v>0</v>
      </c>
    </row>
    <row r="75" spans="2:10" ht="24" x14ac:dyDescent="0.15">
      <c r="B75" s="21" t="s">
        <v>129</v>
      </c>
      <c r="C75" s="25" t="s">
        <v>130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f t="shared" si="2"/>
        <v>0</v>
      </c>
      <c r="J75" s="22">
        <f t="shared" si="3"/>
        <v>0</v>
      </c>
    </row>
    <row r="76" spans="2:10" ht="24" x14ac:dyDescent="0.15">
      <c r="B76" s="21" t="s">
        <v>131</v>
      </c>
      <c r="C76" s="25" t="s">
        <v>132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f t="shared" ref="I76:I107" si="4">H76-D76</f>
        <v>0</v>
      </c>
      <c r="J76" s="22">
        <f t="shared" ref="J76:J107" si="5">IF(D76&lt;&gt;0, ((I76)/D76)*100, 0)</f>
        <v>0</v>
      </c>
    </row>
    <row r="77" spans="2:10" ht="24" x14ac:dyDescent="0.15">
      <c r="B77" s="21" t="s">
        <v>133</v>
      </c>
      <c r="C77" s="25" t="s">
        <v>134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f t="shared" si="4"/>
        <v>0</v>
      </c>
      <c r="J77" s="22">
        <f t="shared" si="5"/>
        <v>0</v>
      </c>
    </row>
    <row r="78" spans="2:10" ht="24" x14ac:dyDescent="0.15">
      <c r="B78" s="21" t="s">
        <v>135</v>
      </c>
      <c r="C78" s="25" t="s">
        <v>136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f t="shared" si="4"/>
        <v>0</v>
      </c>
      <c r="J78" s="22">
        <f t="shared" si="5"/>
        <v>0</v>
      </c>
    </row>
    <row r="79" spans="2:10" ht="24" x14ac:dyDescent="0.15">
      <c r="B79" s="21" t="s">
        <v>137</v>
      </c>
      <c r="C79" s="25" t="s">
        <v>138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f t="shared" si="4"/>
        <v>0</v>
      </c>
      <c r="J79" s="22">
        <f t="shared" si="5"/>
        <v>0</v>
      </c>
    </row>
    <row r="80" spans="2:10" ht="24" x14ac:dyDescent="0.15">
      <c r="B80" s="21" t="s">
        <v>139</v>
      </c>
      <c r="C80" s="25" t="s">
        <v>140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f t="shared" si="4"/>
        <v>0</v>
      </c>
      <c r="J80" s="22">
        <f t="shared" si="5"/>
        <v>0</v>
      </c>
    </row>
    <row r="81" spans="2:10" ht="24" x14ac:dyDescent="0.15">
      <c r="B81" s="21" t="s">
        <v>141</v>
      </c>
      <c r="C81" s="25" t="s">
        <v>142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f t="shared" si="4"/>
        <v>0</v>
      </c>
      <c r="J81" s="22">
        <f t="shared" si="5"/>
        <v>0</v>
      </c>
    </row>
    <row r="82" spans="2:10" ht="24" x14ac:dyDescent="0.15">
      <c r="B82" s="21" t="s">
        <v>143</v>
      </c>
      <c r="C82" s="25" t="s">
        <v>144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f t="shared" si="4"/>
        <v>0</v>
      </c>
      <c r="J82" s="22">
        <f t="shared" si="5"/>
        <v>0</v>
      </c>
    </row>
    <row r="83" spans="2:10" x14ac:dyDescent="0.15">
      <c r="B83" s="21" t="s">
        <v>145</v>
      </c>
      <c r="C83" s="21" t="s">
        <v>146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f t="shared" si="4"/>
        <v>0</v>
      </c>
      <c r="J83" s="22">
        <f t="shared" si="5"/>
        <v>0</v>
      </c>
    </row>
    <row r="84" spans="2:10" ht="36" x14ac:dyDescent="0.15">
      <c r="B84" s="21" t="s">
        <v>147</v>
      </c>
      <c r="C84" s="25" t="s">
        <v>148</v>
      </c>
      <c r="D84" s="22">
        <v>112196598.66</v>
      </c>
      <c r="E84" s="22">
        <v>19205848.649999999</v>
      </c>
      <c r="F84" s="22">
        <v>131402447.31</v>
      </c>
      <c r="G84" s="22">
        <v>102732755.97</v>
      </c>
      <c r="H84" s="22">
        <v>102732755.97</v>
      </c>
      <c r="I84" s="22">
        <f t="shared" si="4"/>
        <v>-9463842.6899999976</v>
      </c>
      <c r="J84" s="22">
        <f t="shared" si="5"/>
        <v>-8.4350531148267507</v>
      </c>
    </row>
    <row r="85" spans="2:10" x14ac:dyDescent="0.15">
      <c r="B85" s="21" t="s">
        <v>149</v>
      </c>
      <c r="C85" s="21" t="s">
        <v>150</v>
      </c>
      <c r="D85" s="22">
        <v>21978153.640000001</v>
      </c>
      <c r="E85" s="22">
        <v>3500710.14</v>
      </c>
      <c r="F85" s="22">
        <v>25478863.780000001</v>
      </c>
      <c r="G85" s="22">
        <v>19778007.670000002</v>
      </c>
      <c r="H85" s="22">
        <v>19778007.670000002</v>
      </c>
      <c r="I85" s="22">
        <f t="shared" si="4"/>
        <v>-2200145.9699999988</v>
      </c>
      <c r="J85" s="22">
        <f t="shared" si="5"/>
        <v>-10.010604193774299</v>
      </c>
    </row>
    <row r="86" spans="2:10" x14ac:dyDescent="0.15">
      <c r="B86" s="21" t="s">
        <v>151</v>
      </c>
      <c r="C86" s="21" t="s">
        <v>98</v>
      </c>
      <c r="D86" s="22">
        <v>21978153.640000001</v>
      </c>
      <c r="E86" s="22">
        <v>3500710.14</v>
      </c>
      <c r="F86" s="22">
        <v>25478863.780000001</v>
      </c>
      <c r="G86" s="22">
        <v>19778007.670000002</v>
      </c>
      <c r="H86" s="22">
        <v>19778007.670000002</v>
      </c>
      <c r="I86" s="22">
        <f t="shared" si="4"/>
        <v>-2200145.9699999988</v>
      </c>
      <c r="J86" s="22">
        <f t="shared" si="5"/>
        <v>-10.010604193774299</v>
      </c>
    </row>
    <row r="87" spans="2:10" x14ac:dyDescent="0.15">
      <c r="B87" s="20" t="s">
        <v>152</v>
      </c>
      <c r="C87" s="20" t="s">
        <v>153</v>
      </c>
      <c r="D87" s="19">
        <v>16924914.690000001</v>
      </c>
      <c r="E87" s="19">
        <v>1742839.31</v>
      </c>
      <c r="F87" s="19">
        <v>18667754</v>
      </c>
      <c r="G87" s="19">
        <v>15187101.27</v>
      </c>
      <c r="H87" s="19">
        <v>15187101.27</v>
      </c>
      <c r="I87" s="19">
        <f t="shared" si="4"/>
        <v>-1737813.4200000018</v>
      </c>
      <c r="J87" s="19">
        <f t="shared" si="5"/>
        <v>-10.267782448716153</v>
      </c>
    </row>
    <row r="88" spans="2:10" x14ac:dyDescent="0.15">
      <c r="B88" s="20" t="s">
        <v>154</v>
      </c>
      <c r="C88" s="20" t="s">
        <v>155</v>
      </c>
      <c r="D88" s="19">
        <v>2619077.64</v>
      </c>
      <c r="E88" s="19">
        <v>1102681.3600000001</v>
      </c>
      <c r="F88" s="19">
        <v>3721759</v>
      </c>
      <c r="G88" s="19">
        <v>2895427.74</v>
      </c>
      <c r="H88" s="19">
        <v>2895427.74</v>
      </c>
      <c r="I88" s="19">
        <f t="shared" si="4"/>
        <v>276350.10000000009</v>
      </c>
      <c r="J88" s="19">
        <f t="shared" si="5"/>
        <v>10.551428326500472</v>
      </c>
    </row>
    <row r="89" spans="2:10" x14ac:dyDescent="0.15">
      <c r="B89" s="20" t="s">
        <v>156</v>
      </c>
      <c r="C89" s="20" t="s">
        <v>157</v>
      </c>
      <c r="D89" s="19">
        <v>887351.12</v>
      </c>
      <c r="E89" s="19">
        <v>361456.66</v>
      </c>
      <c r="F89" s="19">
        <v>1248807.78</v>
      </c>
      <c r="G89" s="19">
        <v>594821.53</v>
      </c>
      <c r="H89" s="19">
        <v>594821.53</v>
      </c>
      <c r="I89" s="19">
        <f t="shared" si="4"/>
        <v>-292529.58999999997</v>
      </c>
      <c r="J89" s="19">
        <f t="shared" si="5"/>
        <v>-32.966610781986731</v>
      </c>
    </row>
    <row r="90" spans="2:10" ht="24" x14ac:dyDescent="0.15">
      <c r="B90" s="20" t="s">
        <v>158</v>
      </c>
      <c r="C90" s="24" t="s">
        <v>159</v>
      </c>
      <c r="D90" s="19">
        <v>1546810.19</v>
      </c>
      <c r="E90" s="19">
        <v>293732.81</v>
      </c>
      <c r="F90" s="19">
        <v>1840543</v>
      </c>
      <c r="G90" s="19">
        <v>1100657.1299999999</v>
      </c>
      <c r="H90" s="19">
        <v>1100657.1299999999</v>
      </c>
      <c r="I90" s="19">
        <f t="shared" si="4"/>
        <v>-446153.06000000006</v>
      </c>
      <c r="J90" s="19">
        <f t="shared" si="5"/>
        <v>-28.843426484021293</v>
      </c>
    </row>
    <row r="91" spans="2:10" x14ac:dyDescent="0.15">
      <c r="B91" s="21" t="s">
        <v>160</v>
      </c>
      <c r="C91" s="21" t="s">
        <v>161</v>
      </c>
      <c r="D91" s="22">
        <v>89670258.879999995</v>
      </c>
      <c r="E91" s="22">
        <v>14204927.710000001</v>
      </c>
      <c r="F91" s="22">
        <v>103875186.59</v>
      </c>
      <c r="G91" s="22">
        <v>80908234.640000001</v>
      </c>
      <c r="H91" s="22">
        <v>80908234.640000001</v>
      </c>
      <c r="I91" s="22">
        <f t="shared" si="4"/>
        <v>-8762024.2399999946</v>
      </c>
      <c r="J91" s="22">
        <f t="shared" si="5"/>
        <v>-9.7713827855963409</v>
      </c>
    </row>
    <row r="92" spans="2:10" x14ac:dyDescent="0.15">
      <c r="B92" s="21" t="s">
        <v>162</v>
      </c>
      <c r="C92" s="21" t="s">
        <v>163</v>
      </c>
      <c r="D92" s="22">
        <v>75267829.420000002</v>
      </c>
      <c r="E92" s="22">
        <v>11917997.58</v>
      </c>
      <c r="F92" s="22">
        <v>87185827</v>
      </c>
      <c r="G92" s="22">
        <v>69748661.599999994</v>
      </c>
      <c r="H92" s="22">
        <v>69748661.599999994</v>
      </c>
      <c r="I92" s="22">
        <f t="shared" si="4"/>
        <v>-5519167.8200000077</v>
      </c>
      <c r="J92" s="22">
        <f t="shared" si="5"/>
        <v>-7.3327049053090763</v>
      </c>
    </row>
    <row r="93" spans="2:10" x14ac:dyDescent="0.15">
      <c r="B93" s="20" t="s">
        <v>164</v>
      </c>
      <c r="C93" s="20" t="s">
        <v>165</v>
      </c>
      <c r="D93" s="19">
        <v>75267829.420000002</v>
      </c>
      <c r="E93" s="19">
        <v>11917997.58</v>
      </c>
      <c r="F93" s="19">
        <v>87185827</v>
      </c>
      <c r="G93" s="19">
        <v>69748661.599999994</v>
      </c>
      <c r="H93" s="19">
        <v>69748661.599999994</v>
      </c>
      <c r="I93" s="19">
        <f t="shared" si="4"/>
        <v>-5519167.8200000077</v>
      </c>
      <c r="J93" s="19">
        <f t="shared" si="5"/>
        <v>-7.3327049053090763</v>
      </c>
    </row>
    <row r="94" spans="2:10" x14ac:dyDescent="0.15">
      <c r="B94" s="21" t="s">
        <v>166</v>
      </c>
      <c r="C94" s="21" t="s">
        <v>108</v>
      </c>
      <c r="D94" s="22">
        <v>14402429.460000001</v>
      </c>
      <c r="E94" s="22">
        <v>2286930.13</v>
      </c>
      <c r="F94" s="22">
        <v>16689359.59</v>
      </c>
      <c r="G94" s="22">
        <v>11159573.039999999</v>
      </c>
      <c r="H94" s="22">
        <v>11159573.039999999</v>
      </c>
      <c r="I94" s="22">
        <f t="shared" si="4"/>
        <v>-3242856.4200000018</v>
      </c>
      <c r="J94" s="22">
        <f t="shared" si="5"/>
        <v>-22.516037513021097</v>
      </c>
    </row>
    <row r="95" spans="2:10" x14ac:dyDescent="0.15">
      <c r="B95" s="20" t="s">
        <v>167</v>
      </c>
      <c r="C95" s="20" t="s">
        <v>168</v>
      </c>
      <c r="D95" s="19">
        <v>14402429.460000001</v>
      </c>
      <c r="E95" s="19">
        <v>2286930.13</v>
      </c>
      <c r="F95" s="19">
        <v>16689359.59</v>
      </c>
      <c r="G95" s="19">
        <v>11159573.039999999</v>
      </c>
      <c r="H95" s="19">
        <v>11159573.039999999</v>
      </c>
      <c r="I95" s="19">
        <f t="shared" si="4"/>
        <v>-3242856.4200000018</v>
      </c>
      <c r="J95" s="19">
        <f t="shared" si="5"/>
        <v>-22.516037513021097</v>
      </c>
    </row>
    <row r="96" spans="2:10" x14ac:dyDescent="0.15">
      <c r="B96" s="21" t="s">
        <v>169</v>
      </c>
      <c r="C96" s="21" t="s">
        <v>170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f t="shared" si="4"/>
        <v>0</v>
      </c>
      <c r="J96" s="22">
        <f t="shared" si="5"/>
        <v>0</v>
      </c>
    </row>
    <row r="97" spans="2:10" x14ac:dyDescent="0.15">
      <c r="B97" s="21" t="s">
        <v>171</v>
      </c>
      <c r="C97" s="21" t="s">
        <v>172</v>
      </c>
      <c r="D97" s="22">
        <v>548186.14</v>
      </c>
      <c r="E97" s="22">
        <v>1500210.8</v>
      </c>
      <c r="F97" s="22">
        <v>2048396.94</v>
      </c>
      <c r="G97" s="22">
        <v>2046513.66</v>
      </c>
      <c r="H97" s="22">
        <v>2046513.66</v>
      </c>
      <c r="I97" s="22">
        <f t="shared" si="4"/>
        <v>1498327.52</v>
      </c>
      <c r="J97" s="22">
        <f t="shared" si="5"/>
        <v>273.32459007445902</v>
      </c>
    </row>
    <row r="98" spans="2:10" x14ac:dyDescent="0.15">
      <c r="B98" s="21" t="s">
        <v>173</v>
      </c>
      <c r="C98" s="21" t="s">
        <v>98</v>
      </c>
      <c r="D98" s="22">
        <v>548186.14</v>
      </c>
      <c r="E98" s="22">
        <v>1500210.8</v>
      </c>
      <c r="F98" s="22">
        <v>2048396.94</v>
      </c>
      <c r="G98" s="22">
        <v>2046513.66</v>
      </c>
      <c r="H98" s="22">
        <v>2046513.66</v>
      </c>
      <c r="I98" s="22">
        <f t="shared" si="4"/>
        <v>1498327.52</v>
      </c>
      <c r="J98" s="22">
        <f t="shared" si="5"/>
        <v>273.32459007445902</v>
      </c>
    </row>
    <row r="99" spans="2:10" x14ac:dyDescent="0.15">
      <c r="B99" s="20" t="s">
        <v>174</v>
      </c>
      <c r="C99" s="20" t="s">
        <v>175</v>
      </c>
      <c r="D99" s="19">
        <v>548186.14</v>
      </c>
      <c r="E99" s="19">
        <v>1475567.86</v>
      </c>
      <c r="F99" s="19">
        <v>2023754</v>
      </c>
      <c r="G99" s="19">
        <v>2023754</v>
      </c>
      <c r="H99" s="19">
        <v>2023754</v>
      </c>
      <c r="I99" s="19">
        <f t="shared" si="4"/>
        <v>1475567.8599999999</v>
      </c>
      <c r="J99" s="19">
        <f t="shared" si="5"/>
        <v>269.17277769919536</v>
      </c>
    </row>
    <row r="100" spans="2:10" ht="24" x14ac:dyDescent="0.15">
      <c r="B100" s="20" t="s">
        <v>176</v>
      </c>
      <c r="C100" s="24" t="s">
        <v>177</v>
      </c>
      <c r="D100" s="19">
        <v>0</v>
      </c>
      <c r="E100" s="19">
        <v>24642.94</v>
      </c>
      <c r="F100" s="19">
        <v>24642.94</v>
      </c>
      <c r="G100" s="19">
        <v>22759.66</v>
      </c>
      <c r="H100" s="19">
        <v>22759.66</v>
      </c>
      <c r="I100" s="19">
        <f t="shared" si="4"/>
        <v>22759.66</v>
      </c>
      <c r="J100" s="19">
        <f t="shared" si="5"/>
        <v>0</v>
      </c>
    </row>
    <row r="101" spans="2:10" x14ac:dyDescent="0.15">
      <c r="B101" s="21" t="s">
        <v>178</v>
      </c>
      <c r="C101" s="21" t="s">
        <v>179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f t="shared" si="4"/>
        <v>0</v>
      </c>
      <c r="J101" s="22">
        <f t="shared" si="5"/>
        <v>0</v>
      </c>
    </row>
    <row r="102" spans="2:10" ht="12" x14ac:dyDescent="0.15">
      <c r="B102" s="21" t="s">
        <v>180</v>
      </c>
      <c r="C102" s="25" t="s">
        <v>181</v>
      </c>
      <c r="D102" s="22">
        <v>0</v>
      </c>
      <c r="E102" s="22">
        <v>885318</v>
      </c>
      <c r="F102" s="22">
        <v>885318</v>
      </c>
      <c r="G102" s="22">
        <v>885318</v>
      </c>
      <c r="H102" s="22">
        <v>885318</v>
      </c>
      <c r="I102" s="22">
        <f t="shared" si="4"/>
        <v>885318</v>
      </c>
      <c r="J102" s="22">
        <f t="shared" si="5"/>
        <v>0</v>
      </c>
    </row>
    <row r="103" spans="2:10" x14ac:dyDescent="0.15">
      <c r="B103" s="21" t="s">
        <v>182</v>
      </c>
      <c r="C103" s="21" t="s">
        <v>183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f t="shared" si="4"/>
        <v>0</v>
      </c>
      <c r="J103" s="22">
        <f t="shared" si="5"/>
        <v>0</v>
      </c>
    </row>
    <row r="104" spans="2:10" ht="12" x14ac:dyDescent="0.15">
      <c r="B104" s="21" t="s">
        <v>184</v>
      </c>
      <c r="C104" s="25" t="s">
        <v>185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f t="shared" si="4"/>
        <v>0</v>
      </c>
      <c r="J104" s="22">
        <f t="shared" si="5"/>
        <v>0</v>
      </c>
    </row>
    <row r="105" spans="2:10" x14ac:dyDescent="0.15">
      <c r="B105" s="21" t="s">
        <v>186</v>
      </c>
      <c r="C105" s="21" t="s">
        <v>187</v>
      </c>
      <c r="D105" s="22">
        <v>0</v>
      </c>
      <c r="E105" s="22">
        <v>885318</v>
      </c>
      <c r="F105" s="22">
        <v>885318</v>
      </c>
      <c r="G105" s="22">
        <v>885318</v>
      </c>
      <c r="H105" s="22">
        <v>885318</v>
      </c>
      <c r="I105" s="22">
        <f t="shared" si="4"/>
        <v>885318</v>
      </c>
      <c r="J105" s="22">
        <f t="shared" si="5"/>
        <v>0</v>
      </c>
    </row>
    <row r="106" spans="2:10" x14ac:dyDescent="0.15">
      <c r="B106" s="21" t="s">
        <v>188</v>
      </c>
      <c r="C106" s="21" t="s">
        <v>98</v>
      </c>
      <c r="D106" s="22">
        <v>0</v>
      </c>
      <c r="E106" s="22">
        <v>885318</v>
      </c>
      <c r="F106" s="22">
        <v>885318</v>
      </c>
      <c r="G106" s="22">
        <v>885318</v>
      </c>
      <c r="H106" s="22">
        <v>885318</v>
      </c>
      <c r="I106" s="22">
        <f t="shared" si="4"/>
        <v>885318</v>
      </c>
      <c r="J106" s="22">
        <f t="shared" si="5"/>
        <v>0</v>
      </c>
    </row>
    <row r="107" spans="2:10" ht="24" x14ac:dyDescent="0.15">
      <c r="B107" s="20" t="s">
        <v>189</v>
      </c>
      <c r="C107" s="24" t="s">
        <v>190</v>
      </c>
      <c r="D107" s="19">
        <v>0</v>
      </c>
      <c r="E107" s="19">
        <v>885318</v>
      </c>
      <c r="F107" s="19">
        <v>885318</v>
      </c>
      <c r="G107" s="19">
        <v>885318</v>
      </c>
      <c r="H107" s="19">
        <v>885318</v>
      </c>
      <c r="I107" s="19">
        <f t="shared" si="4"/>
        <v>885318</v>
      </c>
      <c r="J107" s="19">
        <f t="shared" si="5"/>
        <v>0</v>
      </c>
    </row>
    <row r="108" spans="2:10" x14ac:dyDescent="0.15">
      <c r="B108" s="21" t="s">
        <v>191</v>
      </c>
      <c r="C108" s="21" t="s">
        <v>192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f t="shared" ref="I108:I116" si="6">H108-D108</f>
        <v>0</v>
      </c>
      <c r="J108" s="22">
        <f t="shared" ref="J108:J116" si="7">IF(D108&lt;&gt;0, ((I108)/D108)*100, 0)</f>
        <v>0</v>
      </c>
    </row>
    <row r="109" spans="2:10" x14ac:dyDescent="0.15">
      <c r="B109" s="21" t="s">
        <v>193</v>
      </c>
      <c r="C109" s="21" t="s">
        <v>194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f t="shared" si="6"/>
        <v>0</v>
      </c>
      <c r="J109" s="22">
        <f t="shared" si="7"/>
        <v>0</v>
      </c>
    </row>
    <row r="110" spans="2:10" ht="12" x14ac:dyDescent="0.15">
      <c r="B110" s="21" t="s">
        <v>195</v>
      </c>
      <c r="C110" s="25" t="s">
        <v>196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f t="shared" si="6"/>
        <v>0</v>
      </c>
      <c r="J110" s="22">
        <f t="shared" si="7"/>
        <v>0</v>
      </c>
    </row>
    <row r="111" spans="2:10" ht="12" x14ac:dyDescent="0.15">
      <c r="B111" s="21" t="s">
        <v>197</v>
      </c>
      <c r="C111" s="25" t="s">
        <v>198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f t="shared" si="6"/>
        <v>0</v>
      </c>
      <c r="J111" s="22">
        <f t="shared" si="7"/>
        <v>0</v>
      </c>
    </row>
    <row r="112" spans="2:10" x14ac:dyDescent="0.15">
      <c r="B112" s="21" t="s">
        <v>199</v>
      </c>
      <c r="C112" s="21" t="s">
        <v>200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f t="shared" si="6"/>
        <v>0</v>
      </c>
      <c r="J112" s="22">
        <f t="shared" si="7"/>
        <v>0</v>
      </c>
    </row>
    <row r="113" spans="2:10" x14ac:dyDescent="0.15">
      <c r="B113" s="21" t="s">
        <v>201</v>
      </c>
      <c r="C113" s="21" t="s">
        <v>202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f t="shared" si="6"/>
        <v>0</v>
      </c>
      <c r="J113" s="22">
        <f t="shared" si="7"/>
        <v>0</v>
      </c>
    </row>
    <row r="114" spans="2:10" x14ac:dyDescent="0.15">
      <c r="B114" s="21" t="s">
        <v>203</v>
      </c>
      <c r="C114" s="21" t="s">
        <v>204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f t="shared" si="6"/>
        <v>0</v>
      </c>
      <c r="J114" s="22">
        <f t="shared" si="7"/>
        <v>0</v>
      </c>
    </row>
    <row r="115" spans="2:10" x14ac:dyDescent="0.15">
      <c r="B115" s="21" t="s">
        <v>205</v>
      </c>
      <c r="C115" s="21" t="s">
        <v>206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f t="shared" si="6"/>
        <v>0</v>
      </c>
      <c r="J115" s="22">
        <f t="shared" si="7"/>
        <v>0</v>
      </c>
    </row>
    <row r="116" spans="2:10" x14ac:dyDescent="0.15">
      <c r="C116" s="21" t="s">
        <v>207</v>
      </c>
      <c r="D116" s="22">
        <f>0+D12+D26+D32+D35+D54+D66+D74+D84+D102+D112</f>
        <v>112794797.09999999</v>
      </c>
      <c r="E116" s="22">
        <f>0+E12+E26+E32+E35+E54+E66+E74+E84+E102+E112</f>
        <v>20652799.599999998</v>
      </c>
      <c r="F116" s="22">
        <f>0+F12+F26+F32+F35+F54+F66+F74+F84+F102+F112</f>
        <v>133447596.7</v>
      </c>
      <c r="G116" s="22">
        <f>0+G12+G26+G32+G35+G54+G66+G74+G84+G102+G112</f>
        <v>104268011.53999999</v>
      </c>
      <c r="H116" s="22">
        <f>0+H12+H26+H32+H35+H54+H66+H74+H84+H102+H112</f>
        <v>104268011.53999999</v>
      </c>
      <c r="I116" s="22">
        <f t="shared" si="6"/>
        <v>-8526785.5600000024</v>
      </c>
      <c r="J116" s="22">
        <f t="shared" si="7"/>
        <v>-7.5595557412461556</v>
      </c>
    </row>
    <row r="117" spans="2:10" x14ac:dyDescent="0.15">
      <c r="B117" s="5"/>
      <c r="D117" s="8"/>
      <c r="E117" s="9"/>
      <c r="F117" s="9"/>
    </row>
    <row r="118" spans="2:10" x14ac:dyDescent="0.15">
      <c r="C118" s="23" t="s">
        <v>208</v>
      </c>
    </row>
    <row r="119" spans="2:10" x14ac:dyDescent="0.15">
      <c r="D119" s="8"/>
      <c r="E119" s="9"/>
      <c r="F119" s="9"/>
      <c r="G119" s="9"/>
    </row>
    <row r="120" spans="2:10" x14ac:dyDescent="0.15">
      <c r="B120" s="5"/>
      <c r="D120" s="8"/>
      <c r="E120" s="9"/>
      <c r="F120" s="9"/>
      <c r="G120" s="9"/>
    </row>
    <row r="121" spans="2:10" x14ac:dyDescent="0.15">
      <c r="B121" s="5"/>
      <c r="D121" s="8"/>
      <c r="E121" s="9"/>
      <c r="F121" s="9"/>
      <c r="G121" s="9"/>
    </row>
    <row r="122" spans="2:10" x14ac:dyDescent="0.15">
      <c r="B122" s="5"/>
      <c r="D122" s="8"/>
      <c r="E122" s="9"/>
      <c r="F122" s="9"/>
      <c r="G122" s="9"/>
    </row>
    <row r="123" spans="2:10" x14ac:dyDescent="0.15">
      <c r="B123" s="5"/>
      <c r="D123" s="8"/>
      <c r="E123" s="9"/>
      <c r="F123" s="9"/>
    </row>
    <row r="124" spans="2:10" x14ac:dyDescent="0.15">
      <c r="B124" s="6"/>
    </row>
    <row r="125" spans="2:10" x14ac:dyDescent="0.15">
      <c r="D125" s="8"/>
      <c r="E125" s="9"/>
      <c r="F125" s="9"/>
      <c r="G125" s="9"/>
    </row>
    <row r="126" spans="2:10" x14ac:dyDescent="0.15">
      <c r="B126" s="5"/>
      <c r="D126" s="8"/>
      <c r="E126" s="9"/>
      <c r="F126" s="9"/>
      <c r="G126" s="9"/>
    </row>
    <row r="127" spans="2:10" x14ac:dyDescent="0.15">
      <c r="B127" s="5"/>
      <c r="D127" s="8"/>
      <c r="E127" s="9"/>
      <c r="F127" s="9"/>
      <c r="G127" s="9"/>
    </row>
    <row r="128" spans="2:10" x14ac:dyDescent="0.15">
      <c r="B128" s="5"/>
      <c r="D128" s="8"/>
      <c r="E128" s="9"/>
      <c r="F128" s="9"/>
      <c r="G128" s="9"/>
    </row>
    <row r="129" spans="2:7" x14ac:dyDescent="0.15">
      <c r="B129" s="5"/>
      <c r="D129" s="8"/>
      <c r="E129" s="9"/>
      <c r="F129" s="9"/>
    </row>
    <row r="130" spans="2:7" x14ac:dyDescent="0.15">
      <c r="B130" s="6"/>
    </row>
    <row r="131" spans="2:7" x14ac:dyDescent="0.15">
      <c r="D131" s="8"/>
      <c r="E131" s="9"/>
      <c r="F131" s="9"/>
      <c r="G131" s="9"/>
    </row>
    <row r="132" spans="2:7" x14ac:dyDescent="0.15">
      <c r="B132" s="5"/>
      <c r="D132" s="8"/>
      <c r="E132" s="9"/>
      <c r="F132" s="9"/>
      <c r="G132" s="9"/>
    </row>
    <row r="133" spans="2:7" x14ac:dyDescent="0.15">
      <c r="B133" s="5"/>
      <c r="D133" s="8"/>
      <c r="E133" s="9"/>
      <c r="F133" s="9"/>
      <c r="G133" s="9"/>
    </row>
    <row r="134" spans="2:7" x14ac:dyDescent="0.15">
      <c r="B134" s="5"/>
      <c r="D134" s="8"/>
      <c r="E134" s="9"/>
      <c r="F134" s="9"/>
      <c r="G134" s="9"/>
    </row>
    <row r="135" spans="2:7" x14ac:dyDescent="0.15">
      <c r="B135" s="5"/>
      <c r="D135" s="8"/>
      <c r="E135" s="9"/>
      <c r="F135" s="9"/>
    </row>
    <row r="136" spans="2:7" x14ac:dyDescent="0.15">
      <c r="B136" s="6"/>
    </row>
    <row r="137" spans="2:7" x14ac:dyDescent="0.15">
      <c r="D137" s="8"/>
      <c r="E137" s="9"/>
      <c r="F137" s="9"/>
      <c r="G137" s="9"/>
    </row>
    <row r="138" spans="2:7" x14ac:dyDescent="0.15">
      <c r="B138" s="5"/>
      <c r="D138" s="8"/>
      <c r="E138" s="9"/>
      <c r="F138" s="9"/>
      <c r="G138" s="9"/>
    </row>
    <row r="139" spans="2:7" x14ac:dyDescent="0.15">
      <c r="B139" s="5"/>
      <c r="D139" s="8"/>
      <c r="E139" s="9"/>
      <c r="F139" s="9"/>
      <c r="G139" s="9"/>
    </row>
    <row r="140" spans="2:7" x14ac:dyDescent="0.15">
      <c r="B140" s="5"/>
      <c r="D140" s="8"/>
      <c r="E140" s="9"/>
      <c r="F140" s="9"/>
      <c r="G140" s="9"/>
    </row>
    <row r="141" spans="2:7" x14ac:dyDescent="0.15">
      <c r="B141" s="5"/>
      <c r="D141" s="8"/>
      <c r="E141" s="9"/>
      <c r="F141" s="9"/>
    </row>
    <row r="142" spans="2:7" x14ac:dyDescent="0.15">
      <c r="B142" s="5"/>
      <c r="D142" s="9"/>
      <c r="E142" s="9"/>
      <c r="F142" s="9"/>
    </row>
    <row r="143" spans="2:7" x14ac:dyDescent="0.15">
      <c r="B143" s="5"/>
      <c r="D143" s="8"/>
      <c r="E143" s="9"/>
      <c r="F143" s="9"/>
      <c r="G143" s="9"/>
    </row>
    <row r="144" spans="2:7" x14ac:dyDescent="0.15">
      <c r="B144" s="6"/>
      <c r="D144" s="8"/>
      <c r="E144" s="9"/>
      <c r="F144" s="9"/>
      <c r="G144" s="9"/>
    </row>
    <row r="145" spans="2:7" x14ac:dyDescent="0.15">
      <c r="D145" s="8"/>
      <c r="E145" s="9"/>
      <c r="F145" s="9"/>
      <c r="G145" s="9"/>
    </row>
    <row r="146" spans="2:7" x14ac:dyDescent="0.15">
      <c r="B146" s="5"/>
      <c r="D146" s="8"/>
      <c r="E146" s="9"/>
      <c r="F146" s="9"/>
      <c r="G146" s="9"/>
    </row>
    <row r="147" spans="2:7" x14ac:dyDescent="0.15">
      <c r="B147" s="5"/>
      <c r="D147" s="8"/>
      <c r="E147" s="9"/>
      <c r="F147" s="9"/>
      <c r="G147" s="9"/>
    </row>
    <row r="148" spans="2:7" x14ac:dyDescent="0.15">
      <c r="B148" s="5"/>
      <c r="D148" s="8"/>
      <c r="E148" s="9"/>
      <c r="F148" s="9"/>
      <c r="G148" s="9"/>
    </row>
    <row r="149" spans="2:7" x14ac:dyDescent="0.15">
      <c r="B149" s="5"/>
      <c r="D149" s="8"/>
      <c r="E149" s="9"/>
      <c r="F149" s="9"/>
    </row>
    <row r="150" spans="2:7" x14ac:dyDescent="0.15">
      <c r="B150" s="5"/>
      <c r="D150" s="8"/>
      <c r="E150" s="9"/>
      <c r="F150" s="9"/>
    </row>
    <row r="151" spans="2:7" x14ac:dyDescent="0.15">
      <c r="B151" s="5"/>
      <c r="D151" s="8"/>
      <c r="E151" s="9"/>
      <c r="F151" s="9"/>
    </row>
    <row r="152" spans="2:7" x14ac:dyDescent="0.15">
      <c r="B152" s="6"/>
      <c r="D152" s="10"/>
    </row>
    <row r="153" spans="2:7" x14ac:dyDescent="0.15">
      <c r="B153" s="6"/>
      <c r="D153" s="10"/>
    </row>
    <row r="154" spans="2:7" x14ac:dyDescent="0.15">
      <c r="B154" s="6"/>
      <c r="D154" s="10"/>
    </row>
    <row r="155" spans="2:7" x14ac:dyDescent="0.15">
      <c r="B155" s="6"/>
      <c r="D155" s="10"/>
    </row>
    <row r="156" spans="2:7" x14ac:dyDescent="0.15">
      <c r="B156" s="6"/>
      <c r="D156" s="10"/>
    </row>
    <row r="157" spans="2:7" x14ac:dyDescent="0.15">
      <c r="B157" s="6"/>
      <c r="D157" s="10"/>
    </row>
    <row r="158" spans="2:7" x14ac:dyDescent="0.15">
      <c r="B158" s="6"/>
      <c r="D158" s="10"/>
    </row>
    <row r="159" spans="2:7" x14ac:dyDescent="0.15">
      <c r="B159" s="6"/>
      <c r="D159" s="10"/>
    </row>
    <row r="160" spans="2:7" x14ac:dyDescent="0.15">
      <c r="B160" s="6"/>
      <c r="D160" s="10"/>
    </row>
    <row r="161" spans="2:7" x14ac:dyDescent="0.15">
      <c r="B161" s="6"/>
      <c r="D161" s="10"/>
    </row>
    <row r="162" spans="2:7" x14ac:dyDescent="0.15">
      <c r="B162" s="6"/>
      <c r="D162" s="8"/>
      <c r="E162" s="9"/>
      <c r="F162" s="9"/>
      <c r="G162" s="9"/>
    </row>
    <row r="163" spans="2:7" x14ac:dyDescent="0.15">
      <c r="B163" s="6"/>
      <c r="D163" s="10"/>
    </row>
    <row r="164" spans="2:7" x14ac:dyDescent="0.15">
      <c r="B164" s="6"/>
      <c r="D164" s="10"/>
    </row>
    <row r="165" spans="2:7" x14ac:dyDescent="0.15">
      <c r="B165" s="5"/>
      <c r="D165" s="8"/>
      <c r="E165" s="9"/>
      <c r="F165" s="9"/>
    </row>
    <row r="166" spans="2:7" x14ac:dyDescent="0.15">
      <c r="B166" s="6"/>
      <c r="D166" s="10"/>
    </row>
    <row r="167" spans="2:7" x14ac:dyDescent="0.15">
      <c r="B167" s="6"/>
      <c r="D167" s="10"/>
    </row>
    <row r="168" spans="2:7" x14ac:dyDescent="0.15">
      <c r="B168" s="6"/>
      <c r="D168" s="10"/>
    </row>
    <row r="169" spans="2:7" x14ac:dyDescent="0.15">
      <c r="B169" s="6"/>
      <c r="D169" s="10"/>
    </row>
    <row r="170" spans="2:7" x14ac:dyDescent="0.15">
      <c r="B170" s="6"/>
      <c r="D170" s="10"/>
    </row>
    <row r="171" spans="2:7" x14ac:dyDescent="0.15">
      <c r="B171" s="6"/>
      <c r="D171" s="10"/>
    </row>
    <row r="172" spans="2:7" x14ac:dyDescent="0.15">
      <c r="B172" s="6"/>
      <c r="D172" s="10"/>
    </row>
    <row r="173" spans="2:7" x14ac:dyDescent="0.15">
      <c r="B173" s="6"/>
      <c r="D173" s="10"/>
    </row>
    <row r="174" spans="2:7" x14ac:dyDescent="0.15">
      <c r="B174" s="6"/>
      <c r="D174" s="8"/>
      <c r="E174" s="9"/>
      <c r="F174" s="9"/>
      <c r="G174" s="9"/>
    </row>
    <row r="175" spans="2:7" x14ac:dyDescent="0.15">
      <c r="B175" s="6"/>
      <c r="D175" s="8"/>
      <c r="E175" s="9"/>
      <c r="F175" s="9"/>
      <c r="G175" s="9"/>
    </row>
    <row r="176" spans="2:7" x14ac:dyDescent="0.15">
      <c r="B176" s="6"/>
      <c r="D176" s="10"/>
    </row>
    <row r="177" spans="2:7" x14ac:dyDescent="0.15">
      <c r="B177" s="6"/>
      <c r="D177" s="10"/>
    </row>
    <row r="178" spans="2:7" x14ac:dyDescent="0.15">
      <c r="B178" s="6"/>
      <c r="D178" s="8"/>
      <c r="E178" s="9"/>
      <c r="F178" s="9"/>
      <c r="G178" s="9"/>
    </row>
    <row r="179" spans="2:7" x14ac:dyDescent="0.15">
      <c r="B179" s="6"/>
      <c r="D179" s="10"/>
    </row>
    <row r="180" spans="2:7" x14ac:dyDescent="0.15">
      <c r="B180" s="6"/>
      <c r="D180" s="10"/>
    </row>
    <row r="181" spans="2:7" x14ac:dyDescent="0.15">
      <c r="B181" s="6"/>
      <c r="D181" s="10"/>
    </row>
    <row r="182" spans="2:7" x14ac:dyDescent="0.15">
      <c r="B182" s="6"/>
      <c r="D182" s="10"/>
    </row>
    <row r="183" spans="2:7" x14ac:dyDescent="0.15">
      <c r="B183" s="5"/>
      <c r="D183" s="8"/>
      <c r="E183" s="9"/>
      <c r="F183" s="9"/>
      <c r="G183" s="9"/>
    </row>
    <row r="184" spans="2:7" x14ac:dyDescent="0.15">
      <c r="B184" s="5"/>
      <c r="D184" s="8"/>
      <c r="E184" s="9"/>
      <c r="F184" s="9"/>
      <c r="G184" s="9"/>
    </row>
    <row r="185" spans="2:7" x14ac:dyDescent="0.15">
      <c r="B185" s="6"/>
      <c r="D185" s="10"/>
    </row>
    <row r="186" spans="2:7" x14ac:dyDescent="0.15">
      <c r="B186" s="6"/>
      <c r="D186" s="10"/>
    </row>
    <row r="187" spans="2:7" x14ac:dyDescent="0.15">
      <c r="B187" s="5"/>
      <c r="D187" s="8"/>
      <c r="E187" s="9"/>
      <c r="F187" s="9"/>
    </row>
    <row r="188" spans="2:7" x14ac:dyDescent="0.15">
      <c r="B188" s="6"/>
      <c r="D188" s="10"/>
    </row>
    <row r="189" spans="2:7" x14ac:dyDescent="0.15">
      <c r="B189" s="6"/>
      <c r="D189" s="10"/>
    </row>
    <row r="190" spans="2:7" x14ac:dyDescent="0.15">
      <c r="B190" s="6"/>
      <c r="D190" s="10"/>
    </row>
    <row r="191" spans="2:7" x14ac:dyDescent="0.15">
      <c r="B191" s="6"/>
      <c r="D191" s="10"/>
    </row>
    <row r="192" spans="2:7" x14ac:dyDescent="0.15">
      <c r="B192" s="5"/>
      <c r="D192" s="8"/>
      <c r="E192" s="9"/>
      <c r="F192" s="9"/>
    </row>
    <row r="193" spans="2:7" x14ac:dyDescent="0.15">
      <c r="B193" s="5"/>
      <c r="D193" s="8"/>
      <c r="E193" s="9"/>
      <c r="F193" s="9"/>
    </row>
    <row r="194" spans="2:7" x14ac:dyDescent="0.15">
      <c r="B194" s="6"/>
      <c r="D194" s="10"/>
    </row>
    <row r="195" spans="2:7" x14ac:dyDescent="0.15">
      <c r="B195" s="6"/>
      <c r="D195" s="10"/>
    </row>
    <row r="196" spans="2:7" x14ac:dyDescent="0.15">
      <c r="B196" s="6"/>
      <c r="D196" s="10"/>
    </row>
    <row r="197" spans="2:7" x14ac:dyDescent="0.15">
      <c r="B197" s="6"/>
      <c r="D197" s="10"/>
    </row>
    <row r="198" spans="2:7" x14ac:dyDescent="0.15">
      <c r="B198" s="6"/>
      <c r="D198" s="10"/>
    </row>
    <row r="199" spans="2:7" x14ac:dyDescent="0.15">
      <c r="B199" s="6"/>
      <c r="D199" s="10"/>
    </row>
    <row r="200" spans="2:7" x14ac:dyDescent="0.15">
      <c r="B200" s="6"/>
      <c r="D200" s="8"/>
      <c r="E200" s="9"/>
      <c r="F200" s="9"/>
      <c r="G200" s="9"/>
    </row>
    <row r="201" spans="2:7" x14ac:dyDescent="0.15">
      <c r="B201" s="6"/>
      <c r="D201" s="10"/>
    </row>
    <row r="202" spans="2:7" x14ac:dyDescent="0.15">
      <c r="B202" s="6"/>
      <c r="D202" s="10"/>
    </row>
    <row r="203" spans="2:7" x14ac:dyDescent="0.15">
      <c r="B203" s="6"/>
      <c r="D203" s="10"/>
    </row>
    <row r="204" spans="2:7" x14ac:dyDescent="0.15">
      <c r="B204" s="6"/>
      <c r="D204" s="10"/>
    </row>
    <row r="205" spans="2:7" x14ac:dyDescent="0.15">
      <c r="B205" s="6"/>
      <c r="D205" s="10"/>
    </row>
    <row r="206" spans="2:7" x14ac:dyDescent="0.15">
      <c r="B206" s="6"/>
      <c r="D206" s="10"/>
    </row>
    <row r="207" spans="2:7" x14ac:dyDescent="0.15">
      <c r="B207" s="6"/>
      <c r="D207" s="10"/>
    </row>
    <row r="208" spans="2:7" x14ac:dyDescent="0.15">
      <c r="B208" s="6"/>
      <c r="D208" s="10"/>
    </row>
    <row r="209" spans="2:7" x14ac:dyDescent="0.15">
      <c r="B209" s="5"/>
      <c r="D209" s="8"/>
      <c r="E209" s="9"/>
      <c r="F209" s="9"/>
    </row>
    <row r="210" spans="2:7" x14ac:dyDescent="0.15">
      <c r="B210" s="6"/>
      <c r="D210" s="10"/>
    </row>
    <row r="211" spans="2:7" x14ac:dyDescent="0.15">
      <c r="B211" s="6"/>
      <c r="D211" s="10"/>
    </row>
    <row r="212" spans="2:7" x14ac:dyDescent="0.15">
      <c r="B212" s="6"/>
      <c r="D212" s="10"/>
    </row>
    <row r="213" spans="2:7" x14ac:dyDescent="0.15">
      <c r="B213" s="6"/>
      <c r="D213" s="10"/>
    </row>
    <row r="214" spans="2:7" x14ac:dyDescent="0.15">
      <c r="B214" s="6"/>
      <c r="D214" s="10"/>
    </row>
    <row r="215" spans="2:7" x14ac:dyDescent="0.15">
      <c r="B215" s="6"/>
    </row>
    <row r="216" spans="2:7" x14ac:dyDescent="0.15">
      <c r="B216" s="6"/>
      <c r="D216" s="8"/>
      <c r="E216" s="9"/>
      <c r="F216" s="9"/>
      <c r="G216" s="9"/>
    </row>
    <row r="217" spans="2:7" x14ac:dyDescent="0.15">
      <c r="B217" s="6"/>
      <c r="D217" s="8"/>
      <c r="E217" s="9"/>
      <c r="F217" s="9"/>
      <c r="G217" s="9"/>
    </row>
    <row r="218" spans="2:7" x14ac:dyDescent="0.15">
      <c r="B218" s="6"/>
      <c r="D218" s="8"/>
      <c r="E218" s="9"/>
      <c r="F218" s="9"/>
      <c r="G218" s="9"/>
    </row>
    <row r="219" spans="2:7" x14ac:dyDescent="0.15">
      <c r="B219" s="6"/>
      <c r="D219" s="8"/>
      <c r="E219" s="9"/>
      <c r="F219" s="9"/>
      <c r="G219" s="9"/>
    </row>
    <row r="220" spans="2:7" x14ac:dyDescent="0.15">
      <c r="B220" s="6"/>
      <c r="D220" s="10"/>
    </row>
    <row r="221" spans="2:7" x14ac:dyDescent="0.15">
      <c r="B221" s="6"/>
      <c r="D221" s="8"/>
      <c r="E221" s="9"/>
      <c r="F221" s="9"/>
      <c r="G221" s="9"/>
    </row>
    <row r="222" spans="2:7" x14ac:dyDescent="0.15">
      <c r="B222" s="6"/>
      <c r="D222" s="10"/>
    </row>
    <row r="223" spans="2:7" x14ac:dyDescent="0.15">
      <c r="B223" s="6"/>
      <c r="D223" s="10"/>
    </row>
    <row r="224" spans="2:7" x14ac:dyDescent="0.15">
      <c r="B224" s="6"/>
      <c r="D224" s="8"/>
      <c r="E224" s="9"/>
      <c r="F224" s="9"/>
      <c r="G224" s="9"/>
    </row>
    <row r="225" spans="2:7" x14ac:dyDescent="0.15">
      <c r="B225" s="6"/>
      <c r="D225" s="10"/>
    </row>
    <row r="226" spans="2:7" x14ac:dyDescent="0.15">
      <c r="B226" s="6"/>
      <c r="D226" s="8"/>
      <c r="E226" s="9"/>
      <c r="F226" s="9"/>
      <c r="G226" s="9"/>
    </row>
    <row r="227" spans="2:7" x14ac:dyDescent="0.15">
      <c r="B227" s="6"/>
      <c r="D227" s="10"/>
    </row>
    <row r="228" spans="2:7" x14ac:dyDescent="0.15">
      <c r="D228" s="8"/>
      <c r="E228" s="9"/>
      <c r="F228" s="9"/>
      <c r="G228" s="9"/>
    </row>
    <row r="229" spans="2:7" x14ac:dyDescent="0.15">
      <c r="B229" s="5"/>
      <c r="D229" s="8"/>
      <c r="E229" s="9"/>
      <c r="F229" s="9"/>
    </row>
    <row r="230" spans="2:7" x14ac:dyDescent="0.15">
      <c r="B230" s="5"/>
      <c r="D230" s="8"/>
      <c r="E230" s="9"/>
      <c r="F230" s="9"/>
      <c r="G230" s="9"/>
    </row>
    <row r="231" spans="2:7" x14ac:dyDescent="0.15">
      <c r="B231" s="5"/>
      <c r="D231" s="8"/>
      <c r="E231" s="9"/>
      <c r="F231" s="9"/>
    </row>
    <row r="232" spans="2:7" x14ac:dyDescent="0.15">
      <c r="B232" s="5"/>
      <c r="D232" s="8"/>
      <c r="E232" s="9"/>
      <c r="F232" s="9"/>
    </row>
    <row r="233" spans="2:7" x14ac:dyDescent="0.15">
      <c r="B233" s="6"/>
      <c r="D233" s="8"/>
      <c r="E233" s="9"/>
      <c r="F233" s="9"/>
      <c r="G233" s="9"/>
    </row>
    <row r="234" spans="2:7" x14ac:dyDescent="0.15">
      <c r="B234" s="5"/>
      <c r="D234" s="8"/>
      <c r="E234" s="9"/>
      <c r="F234" s="9"/>
    </row>
    <row r="235" spans="2:7" x14ac:dyDescent="0.15">
      <c r="B235" s="6"/>
      <c r="D235" s="8"/>
      <c r="E235" s="9"/>
      <c r="F235" s="9"/>
      <c r="G235" s="9"/>
    </row>
    <row r="236" spans="2:7" x14ac:dyDescent="0.15">
      <c r="B236" s="6"/>
      <c r="D236" s="10"/>
    </row>
    <row r="237" spans="2:7" x14ac:dyDescent="0.15">
      <c r="B237" s="5"/>
      <c r="D237" s="8"/>
      <c r="E237" s="9"/>
      <c r="F237" s="9"/>
      <c r="G237" s="9"/>
    </row>
    <row r="238" spans="2:7" x14ac:dyDescent="0.15">
      <c r="B238" s="6"/>
      <c r="D238" s="10"/>
    </row>
    <row r="239" spans="2:7" x14ac:dyDescent="0.15">
      <c r="B239" s="5"/>
      <c r="D239" s="8"/>
      <c r="E239" s="9"/>
      <c r="F239" s="9"/>
      <c r="G239" s="9"/>
    </row>
    <row r="240" spans="2:7" x14ac:dyDescent="0.15">
      <c r="B240" s="6"/>
      <c r="D240" s="10"/>
    </row>
    <row r="241" spans="2:7" x14ac:dyDescent="0.15">
      <c r="B241" s="5"/>
      <c r="D241" s="8"/>
      <c r="E241" s="9"/>
      <c r="F241" s="9"/>
    </row>
    <row r="242" spans="2:7" x14ac:dyDescent="0.15">
      <c r="B242" s="6"/>
      <c r="D242" s="8"/>
      <c r="E242" s="9"/>
      <c r="F242" s="9"/>
      <c r="G242" s="9"/>
    </row>
    <row r="243" spans="2:7" x14ac:dyDescent="0.15">
      <c r="B243" s="5"/>
      <c r="D243" s="8"/>
      <c r="E243" s="9"/>
      <c r="F243" s="9"/>
    </row>
    <row r="244" spans="2:7" x14ac:dyDescent="0.15">
      <c r="B244" s="6"/>
      <c r="D244" s="8"/>
      <c r="E244" s="9"/>
      <c r="F244" s="9"/>
      <c r="G244" s="9"/>
    </row>
    <row r="245" spans="2:7" x14ac:dyDescent="0.15">
      <c r="B245" s="6"/>
      <c r="D245" s="10"/>
    </row>
    <row r="246" spans="2:7" x14ac:dyDescent="0.15">
      <c r="B246" s="5"/>
      <c r="D246" s="8"/>
      <c r="E246" s="9"/>
      <c r="F246" s="9"/>
      <c r="G246" s="9"/>
    </row>
    <row r="247" spans="2:7" x14ac:dyDescent="0.15">
      <c r="B247" s="6"/>
      <c r="D247" s="10"/>
    </row>
    <row r="248" spans="2:7" x14ac:dyDescent="0.15">
      <c r="B248" s="5"/>
      <c r="D248" s="8"/>
      <c r="E248" s="9"/>
      <c r="F248" s="9"/>
      <c r="G248" s="9"/>
    </row>
    <row r="249" spans="2:7" x14ac:dyDescent="0.15">
      <c r="B249" s="6"/>
      <c r="D249" s="10"/>
    </row>
    <row r="250" spans="2:7" x14ac:dyDescent="0.15">
      <c r="B250" s="5"/>
      <c r="D250" s="8"/>
      <c r="E250" s="9"/>
      <c r="F250" s="9"/>
      <c r="G250" s="9"/>
    </row>
    <row r="251" spans="2:7" x14ac:dyDescent="0.15">
      <c r="B251" s="6"/>
      <c r="D251" s="8"/>
      <c r="E251" s="9"/>
      <c r="F251" s="9"/>
      <c r="G251" s="9"/>
    </row>
    <row r="252" spans="2:7" x14ac:dyDescent="0.15">
      <c r="B252" s="5"/>
      <c r="D252" s="8"/>
      <c r="E252" s="9"/>
      <c r="F252" s="9"/>
    </row>
    <row r="253" spans="2:7" x14ac:dyDescent="0.15">
      <c r="B253" s="6"/>
    </row>
    <row r="254" spans="2:7" x14ac:dyDescent="0.15">
      <c r="B254" s="6"/>
      <c r="D254" s="8"/>
      <c r="E254" s="9"/>
      <c r="F254" s="9"/>
      <c r="G254" s="9"/>
    </row>
    <row r="255" spans="2:7" x14ac:dyDescent="0.15">
      <c r="B255" s="5"/>
      <c r="D255" s="8"/>
      <c r="E255" s="9"/>
      <c r="F255" s="9"/>
      <c r="G255" s="9"/>
    </row>
    <row r="256" spans="2:7" x14ac:dyDescent="0.15">
      <c r="B256" s="6"/>
      <c r="D256" s="8"/>
      <c r="E256" s="9"/>
      <c r="F256" s="9"/>
      <c r="G256" s="9"/>
    </row>
    <row r="257" spans="2:7" x14ac:dyDescent="0.15">
      <c r="B257" s="5"/>
      <c r="D257" s="8"/>
      <c r="E257" s="9"/>
      <c r="F257" s="9"/>
      <c r="G257" s="9"/>
    </row>
    <row r="258" spans="2:7" x14ac:dyDescent="0.15">
      <c r="B258" s="6"/>
      <c r="D258" s="8"/>
      <c r="E258" s="9"/>
      <c r="F258" s="9"/>
      <c r="G258" s="9"/>
    </row>
    <row r="259" spans="2:7" x14ac:dyDescent="0.15">
      <c r="B259" s="5"/>
      <c r="D259" s="8"/>
      <c r="E259" s="9"/>
      <c r="F259" s="9"/>
      <c r="G259" s="9"/>
    </row>
    <row r="260" spans="2:7" x14ac:dyDescent="0.15">
      <c r="B260" s="6"/>
      <c r="D260" s="10"/>
    </row>
    <row r="261" spans="2:7" x14ac:dyDescent="0.15">
      <c r="B261" s="5"/>
      <c r="D261" s="8"/>
      <c r="E261" s="9"/>
      <c r="F261" s="9"/>
      <c r="G261" s="9"/>
    </row>
    <row r="262" spans="2:7" x14ac:dyDescent="0.15">
      <c r="B262" s="6"/>
      <c r="D262" s="10"/>
    </row>
    <row r="263" spans="2:7" x14ac:dyDescent="0.15">
      <c r="B263" s="5"/>
      <c r="D263" s="8"/>
      <c r="E263" s="9"/>
      <c r="F263" s="9"/>
      <c r="G263" s="9"/>
    </row>
    <row r="264" spans="2:7" x14ac:dyDescent="0.15">
      <c r="B264" s="6"/>
      <c r="D264" s="10"/>
    </row>
    <row r="265" spans="2:7" x14ac:dyDescent="0.15">
      <c r="B265" s="5"/>
      <c r="D265" s="8"/>
      <c r="E265" s="9"/>
      <c r="F265" s="9"/>
      <c r="G265" s="9"/>
    </row>
    <row r="266" spans="2:7" x14ac:dyDescent="0.15">
      <c r="B266" s="5"/>
      <c r="D266" s="8"/>
      <c r="E266" s="9"/>
      <c r="F266" s="9"/>
    </row>
    <row r="267" spans="2:7" x14ac:dyDescent="0.15">
      <c r="B267" s="6"/>
      <c r="D267" s="8"/>
      <c r="E267" s="9"/>
      <c r="F267" s="9"/>
      <c r="G267" s="9"/>
    </row>
    <row r="268" spans="2:7" x14ac:dyDescent="0.15">
      <c r="D268" s="10"/>
    </row>
    <row r="269" spans="2:7" x14ac:dyDescent="0.15">
      <c r="B269" s="5"/>
      <c r="D269" s="8"/>
      <c r="E269" s="9"/>
      <c r="F269" s="9"/>
      <c r="G269" s="9"/>
    </row>
    <row r="270" spans="2:7" x14ac:dyDescent="0.15">
      <c r="B270" s="5"/>
      <c r="D270" s="8"/>
      <c r="E270" s="9"/>
      <c r="F270" s="9"/>
    </row>
    <row r="271" spans="2:7" x14ac:dyDescent="0.15">
      <c r="B271" s="5"/>
      <c r="D271" s="8"/>
      <c r="E271" s="9"/>
      <c r="F271" s="9"/>
      <c r="G271" s="9"/>
    </row>
    <row r="272" spans="2:7" x14ac:dyDescent="0.15">
      <c r="B272" s="5"/>
      <c r="D272" s="8"/>
      <c r="E272" s="9"/>
      <c r="F272" s="9"/>
    </row>
    <row r="273" spans="2:7" x14ac:dyDescent="0.15">
      <c r="B273" s="5"/>
      <c r="D273" s="8"/>
      <c r="E273" s="9"/>
      <c r="F273" s="9"/>
    </row>
    <row r="274" spans="2:7" x14ac:dyDescent="0.15">
      <c r="B274" s="5"/>
      <c r="D274" s="8"/>
      <c r="E274" s="9"/>
      <c r="F274" s="9"/>
    </row>
    <row r="275" spans="2:7" x14ac:dyDescent="0.15">
      <c r="B275" s="6"/>
      <c r="D275" s="8"/>
      <c r="E275" s="9"/>
      <c r="F275" s="9"/>
      <c r="G275" s="9"/>
    </row>
    <row r="276" spans="2:7" x14ac:dyDescent="0.15">
      <c r="B276" s="5"/>
      <c r="D276" s="8"/>
      <c r="E276" s="9"/>
      <c r="F276" s="9"/>
      <c r="G276" s="9"/>
    </row>
    <row r="277" spans="2:7" x14ac:dyDescent="0.15">
      <c r="B277" s="6"/>
      <c r="D277" s="10"/>
    </row>
    <row r="278" spans="2:7" x14ac:dyDescent="0.15">
      <c r="B278" s="5"/>
      <c r="D278" s="8"/>
      <c r="E278" s="9"/>
      <c r="F278" s="9"/>
      <c r="G278" s="9"/>
    </row>
    <row r="279" spans="2:7" x14ac:dyDescent="0.15">
      <c r="B279" s="6"/>
      <c r="D279" s="10"/>
    </row>
    <row r="280" spans="2:7" x14ac:dyDescent="0.15">
      <c r="B280" s="5"/>
      <c r="D280" s="8"/>
      <c r="E280" s="9"/>
      <c r="F280" s="9"/>
      <c r="G280" s="9"/>
    </row>
    <row r="281" spans="2:7" x14ac:dyDescent="0.15">
      <c r="B281" s="6"/>
      <c r="D281" s="10"/>
    </row>
    <row r="282" spans="2:7" x14ac:dyDescent="0.15">
      <c r="B282" s="5"/>
      <c r="D282" s="8"/>
      <c r="E282" s="9"/>
      <c r="F282" s="9"/>
    </row>
    <row r="283" spans="2:7" x14ac:dyDescent="0.15">
      <c r="B283" s="6"/>
      <c r="D283" s="10"/>
    </row>
    <row r="284" spans="2:7" x14ac:dyDescent="0.15">
      <c r="B284" s="5"/>
      <c r="D284" s="8"/>
      <c r="E284" s="9"/>
      <c r="F284" s="9"/>
      <c r="G284" s="9"/>
    </row>
    <row r="285" spans="2:7" x14ac:dyDescent="0.15">
      <c r="B285" s="6"/>
      <c r="D285" s="8"/>
      <c r="E285" s="9"/>
      <c r="F285" s="9"/>
      <c r="G285" s="9"/>
    </row>
    <row r="286" spans="2:7" x14ac:dyDescent="0.15">
      <c r="B286" s="5"/>
      <c r="D286" s="8"/>
      <c r="E286" s="9"/>
      <c r="F286" s="9"/>
    </row>
    <row r="287" spans="2:7" x14ac:dyDescent="0.15">
      <c r="B287" s="6"/>
      <c r="D287" s="8"/>
      <c r="E287" s="9"/>
      <c r="F287" s="9"/>
      <c r="G287" s="9"/>
    </row>
    <row r="288" spans="2:7" x14ac:dyDescent="0.15">
      <c r="B288" s="6"/>
      <c r="D288" s="10"/>
    </row>
    <row r="289" spans="2:7" x14ac:dyDescent="0.15">
      <c r="B289" s="6"/>
      <c r="D289" s="8"/>
      <c r="E289" s="9"/>
      <c r="F289" s="9"/>
      <c r="G289" s="9"/>
    </row>
    <row r="290" spans="2:7" x14ac:dyDescent="0.15">
      <c r="B290" s="5"/>
      <c r="D290" s="8"/>
      <c r="E290" s="9"/>
      <c r="F290" s="9"/>
    </row>
    <row r="291" spans="2:7" x14ac:dyDescent="0.15">
      <c r="B291" s="5"/>
      <c r="D291" s="8"/>
      <c r="E291" s="9"/>
      <c r="F291" s="9"/>
      <c r="G291" s="9"/>
    </row>
    <row r="292" spans="2:7" x14ac:dyDescent="0.15">
      <c r="B292" s="6"/>
      <c r="D292" s="10"/>
    </row>
    <row r="293" spans="2:7" x14ac:dyDescent="0.15">
      <c r="B293" s="5"/>
      <c r="D293" s="8"/>
      <c r="E293" s="9"/>
      <c r="F293" s="9"/>
      <c r="G293" s="9"/>
    </row>
    <row r="294" spans="2:7" x14ac:dyDescent="0.15">
      <c r="B294" s="6"/>
      <c r="D294" s="10"/>
    </row>
    <row r="295" spans="2:7" x14ac:dyDescent="0.15">
      <c r="B295" s="5"/>
      <c r="D295" s="8"/>
      <c r="E295" s="9"/>
      <c r="F295" s="9"/>
      <c r="G295" s="9"/>
    </row>
    <row r="296" spans="2:7" x14ac:dyDescent="0.15">
      <c r="B296" s="6"/>
      <c r="D296" s="10"/>
    </row>
    <row r="297" spans="2:7" x14ac:dyDescent="0.15">
      <c r="B297" s="6"/>
      <c r="D297" s="8"/>
      <c r="E297" s="9"/>
      <c r="F297" s="9"/>
      <c r="G297" s="9"/>
    </row>
    <row r="298" spans="2:7" x14ac:dyDescent="0.15">
      <c r="B298" s="6"/>
      <c r="D298" s="10"/>
    </row>
    <row r="299" spans="2:7" x14ac:dyDescent="0.15">
      <c r="B299" s="5"/>
      <c r="D299" s="8"/>
      <c r="E299" s="9"/>
      <c r="F299" s="9"/>
      <c r="G299" s="9"/>
    </row>
    <row r="300" spans="2:7" x14ac:dyDescent="0.15">
      <c r="B300" s="5"/>
      <c r="D300" s="8"/>
      <c r="E300" s="9"/>
      <c r="F300" s="9"/>
    </row>
    <row r="301" spans="2:7" x14ac:dyDescent="0.15">
      <c r="B301" s="6"/>
      <c r="D301" s="10"/>
    </row>
    <row r="302" spans="2:7" x14ac:dyDescent="0.15">
      <c r="B302" s="5"/>
      <c r="D302" s="8"/>
      <c r="E302" s="9"/>
      <c r="F302" s="9"/>
    </row>
    <row r="303" spans="2:7" x14ac:dyDescent="0.15">
      <c r="B303" s="6"/>
    </row>
    <row r="304" spans="2:7" x14ac:dyDescent="0.15">
      <c r="B304" s="5"/>
      <c r="D304" s="8"/>
      <c r="E304" s="9"/>
      <c r="F304" s="9"/>
      <c r="G304" s="9"/>
    </row>
    <row r="305" spans="2:7" x14ac:dyDescent="0.15">
      <c r="B305" s="6"/>
      <c r="D305" s="8"/>
      <c r="E305" s="9"/>
      <c r="F305" s="9"/>
      <c r="G305" s="9"/>
    </row>
    <row r="306" spans="2:7" x14ac:dyDescent="0.15">
      <c r="B306" s="5"/>
      <c r="D306" s="8"/>
      <c r="E306" s="9"/>
      <c r="F306" s="9"/>
      <c r="G306" s="9"/>
    </row>
    <row r="307" spans="2:7" x14ac:dyDescent="0.15">
      <c r="B307" s="6"/>
      <c r="D307" s="8"/>
      <c r="E307" s="9"/>
      <c r="F307" s="9"/>
      <c r="G307" s="9"/>
    </row>
    <row r="308" spans="2:7" x14ac:dyDescent="0.15">
      <c r="B308" s="5"/>
      <c r="D308" s="8"/>
      <c r="E308" s="9"/>
      <c r="F308" s="9"/>
    </row>
    <row r="309" spans="2:7" x14ac:dyDescent="0.15">
      <c r="B309" s="6"/>
    </row>
    <row r="310" spans="2:7" x14ac:dyDescent="0.15">
      <c r="B310" s="5"/>
      <c r="D310" s="8"/>
      <c r="E310" s="9"/>
      <c r="F310" s="9"/>
      <c r="G310" s="9"/>
    </row>
    <row r="311" spans="2:7" x14ac:dyDescent="0.15">
      <c r="B311" s="6"/>
      <c r="D311" s="8"/>
      <c r="E311" s="9"/>
      <c r="F311" s="9"/>
      <c r="G311" s="9"/>
    </row>
    <row r="312" spans="2:7" x14ac:dyDescent="0.15">
      <c r="B312" s="5"/>
      <c r="D312" s="8"/>
      <c r="E312" s="9"/>
      <c r="F312" s="9"/>
      <c r="G312" s="9"/>
    </row>
    <row r="313" spans="2:7" x14ac:dyDescent="0.15">
      <c r="B313" s="6"/>
      <c r="D313" s="8"/>
      <c r="E313" s="9"/>
      <c r="F313" s="9"/>
      <c r="G313" s="9"/>
    </row>
    <row r="314" spans="2:7" x14ac:dyDescent="0.15">
      <c r="B314" s="5"/>
      <c r="D314" s="8"/>
      <c r="E314" s="9"/>
      <c r="F314" s="9"/>
    </row>
    <row r="315" spans="2:7" x14ac:dyDescent="0.15">
      <c r="B315" s="6"/>
    </row>
    <row r="316" spans="2:7" x14ac:dyDescent="0.15">
      <c r="B316" s="6"/>
      <c r="D316" s="8"/>
      <c r="E316" s="9"/>
      <c r="F316" s="9"/>
      <c r="G316" s="9"/>
    </row>
    <row r="317" spans="2:7" x14ac:dyDescent="0.15">
      <c r="B317" s="6"/>
      <c r="D317" s="8"/>
      <c r="E317" s="9"/>
      <c r="F317" s="9"/>
      <c r="G317" s="9"/>
    </row>
    <row r="318" spans="2:7" x14ac:dyDescent="0.15">
      <c r="D318" s="8"/>
      <c r="E318" s="9"/>
      <c r="F318" s="9"/>
      <c r="G318" s="9"/>
    </row>
    <row r="319" spans="2:7" x14ac:dyDescent="0.15">
      <c r="B319" s="5"/>
      <c r="D319" s="8"/>
      <c r="E319" s="9"/>
      <c r="F319" s="9"/>
      <c r="G319" s="9"/>
    </row>
    <row r="320" spans="2:7" x14ac:dyDescent="0.15">
      <c r="B320" s="5"/>
      <c r="D320" s="8"/>
      <c r="E320" s="9"/>
      <c r="F320" s="9"/>
      <c r="G320" s="9"/>
    </row>
    <row r="321" spans="2:7" x14ac:dyDescent="0.15">
      <c r="B321" s="5"/>
      <c r="D321" s="8"/>
      <c r="E321" s="9"/>
      <c r="F321" s="9"/>
      <c r="G321" s="9"/>
    </row>
    <row r="322" spans="2:7" x14ac:dyDescent="0.15">
      <c r="B322" s="5"/>
      <c r="D322" s="8"/>
      <c r="E322" s="9"/>
      <c r="F322" s="9"/>
    </row>
    <row r="323" spans="2:7" x14ac:dyDescent="0.15">
      <c r="B323" s="6"/>
      <c r="D323" s="10"/>
    </row>
    <row r="324" spans="2:7" x14ac:dyDescent="0.15">
      <c r="D324" s="10"/>
    </row>
    <row r="325" spans="2:7" x14ac:dyDescent="0.15">
      <c r="B325" s="5"/>
      <c r="D325" s="8"/>
      <c r="E325" s="9"/>
      <c r="F325" s="9"/>
    </row>
    <row r="326" spans="2:7" x14ac:dyDescent="0.15">
      <c r="B326" s="5"/>
      <c r="D326" s="8"/>
      <c r="E326" s="9"/>
      <c r="F326" s="9"/>
    </row>
    <row r="327" spans="2:7" x14ac:dyDescent="0.15">
      <c r="B327" s="5"/>
      <c r="D327" s="8"/>
      <c r="E327" s="9"/>
      <c r="F327" s="9"/>
    </row>
    <row r="328" spans="2:7" x14ac:dyDescent="0.15">
      <c r="B328" s="5"/>
      <c r="D328" s="8"/>
      <c r="E328" s="9"/>
      <c r="F328" s="9"/>
      <c r="G328" s="9"/>
    </row>
    <row r="329" spans="2:7" x14ac:dyDescent="0.15">
      <c r="B329" s="6"/>
      <c r="D329" s="10"/>
    </row>
    <row r="330" spans="2:7" x14ac:dyDescent="0.15">
      <c r="D330" s="10"/>
    </row>
    <row r="331" spans="2:7" x14ac:dyDescent="0.15">
      <c r="B331" s="5"/>
      <c r="D331" s="8"/>
      <c r="E331" s="9"/>
      <c r="F331" s="9"/>
    </row>
    <row r="332" spans="2:7" x14ac:dyDescent="0.15">
      <c r="B332" s="5"/>
      <c r="D332" s="8"/>
      <c r="E332" s="9"/>
      <c r="F332" s="9"/>
      <c r="G332" s="9"/>
    </row>
    <row r="333" spans="2:7" x14ac:dyDescent="0.15">
      <c r="B333" s="5"/>
      <c r="D333" s="8"/>
      <c r="E333" s="9"/>
      <c r="F333" s="9"/>
    </row>
    <row r="334" spans="2:7" x14ac:dyDescent="0.15">
      <c r="B334" s="5"/>
      <c r="D334" s="8"/>
      <c r="E334" s="9"/>
      <c r="F334" s="9"/>
    </row>
    <row r="335" spans="2:7" x14ac:dyDescent="0.15">
      <c r="B335" s="5"/>
      <c r="D335" s="8"/>
      <c r="E335" s="9"/>
      <c r="F335" s="9"/>
    </row>
    <row r="336" spans="2:7" x14ac:dyDescent="0.15">
      <c r="B336" s="5"/>
      <c r="D336" s="8"/>
      <c r="E336" s="9"/>
      <c r="F336" s="9"/>
    </row>
    <row r="337" spans="2:7" x14ac:dyDescent="0.15">
      <c r="B337" s="6"/>
      <c r="D337" s="10"/>
    </row>
    <row r="338" spans="2:7" x14ac:dyDescent="0.15">
      <c r="B338" s="6"/>
      <c r="D338" s="10"/>
    </row>
    <row r="339" spans="2:7" x14ac:dyDescent="0.15">
      <c r="B339" s="6"/>
      <c r="D339" s="8"/>
      <c r="E339" s="9"/>
      <c r="F339" s="9"/>
      <c r="G339" s="9"/>
    </row>
    <row r="340" spans="2:7" x14ac:dyDescent="0.15">
      <c r="B340" s="6"/>
      <c r="D340" s="8"/>
      <c r="E340" s="9"/>
      <c r="F340" s="9"/>
      <c r="G340" s="9"/>
    </row>
    <row r="341" spans="2:7" x14ac:dyDescent="0.15">
      <c r="B341" s="6"/>
      <c r="D341" s="10"/>
    </row>
    <row r="342" spans="2:7" x14ac:dyDescent="0.15">
      <c r="B342" s="6"/>
      <c r="D342" s="10"/>
    </row>
    <row r="343" spans="2:7" x14ac:dyDescent="0.15">
      <c r="B343" s="5"/>
      <c r="D343" s="8"/>
      <c r="E343" s="9"/>
      <c r="F343" s="9"/>
    </row>
    <row r="344" spans="2:7" x14ac:dyDescent="0.15">
      <c r="B344" s="6"/>
      <c r="D344" s="10"/>
    </row>
    <row r="345" spans="2:7" x14ac:dyDescent="0.15">
      <c r="B345" s="6"/>
      <c r="D345" s="10"/>
    </row>
    <row r="346" spans="2:7" x14ac:dyDescent="0.15">
      <c r="B346" s="6"/>
      <c r="D346" s="10"/>
    </row>
    <row r="347" spans="2:7" x14ac:dyDescent="0.15">
      <c r="B347" s="5"/>
      <c r="D347" s="8"/>
      <c r="E347" s="9"/>
      <c r="F347" s="9"/>
      <c r="G347" s="9"/>
    </row>
    <row r="348" spans="2:7" x14ac:dyDescent="0.15">
      <c r="B348" s="6"/>
      <c r="D348" s="10"/>
    </row>
    <row r="349" spans="2:7" x14ac:dyDescent="0.15">
      <c r="B349" s="6"/>
      <c r="D349" s="10"/>
    </row>
    <row r="350" spans="2:7" x14ac:dyDescent="0.15">
      <c r="B350" s="6"/>
      <c r="D350" s="8"/>
      <c r="E350" s="9"/>
      <c r="F350" s="9"/>
      <c r="G350" s="9"/>
    </row>
    <row r="351" spans="2:7" x14ac:dyDescent="0.15">
      <c r="B351" s="6"/>
      <c r="D351" s="10"/>
    </row>
    <row r="352" spans="2:7" x14ac:dyDescent="0.15">
      <c r="B352" s="6"/>
      <c r="D352" s="10"/>
    </row>
    <row r="353" spans="2:7" x14ac:dyDescent="0.15">
      <c r="B353" s="6"/>
      <c r="D353" s="8"/>
      <c r="E353" s="9"/>
      <c r="F353" s="9"/>
      <c r="G353" s="9"/>
    </row>
    <row r="354" spans="2:7" x14ac:dyDescent="0.15">
      <c r="B354" s="5"/>
      <c r="D354" s="8"/>
      <c r="E354" s="9"/>
      <c r="F354" s="9"/>
      <c r="G354" s="9"/>
    </row>
    <row r="355" spans="2:7" x14ac:dyDescent="0.15">
      <c r="B355" s="5"/>
      <c r="D355" s="8"/>
      <c r="E355" s="9"/>
      <c r="F355" s="9"/>
    </row>
    <row r="356" spans="2:7" x14ac:dyDescent="0.15">
      <c r="B356" s="6"/>
    </row>
    <row r="357" spans="2:7" x14ac:dyDescent="0.15">
      <c r="B357" s="6"/>
      <c r="D357" s="8"/>
      <c r="E357" s="9"/>
      <c r="F357" s="9"/>
      <c r="G357" s="9"/>
    </row>
    <row r="358" spans="2:7" x14ac:dyDescent="0.15">
      <c r="B358" s="6"/>
      <c r="D358" s="8"/>
      <c r="E358" s="9"/>
      <c r="F358" s="9"/>
      <c r="G358" s="9"/>
    </row>
    <row r="359" spans="2:7" x14ac:dyDescent="0.15">
      <c r="B359" s="6"/>
      <c r="D359" s="8"/>
      <c r="E359" s="9"/>
      <c r="F359" s="9"/>
      <c r="G359" s="9"/>
    </row>
    <row r="360" spans="2:7" x14ac:dyDescent="0.15">
      <c r="B360" s="6"/>
      <c r="D360" s="8"/>
      <c r="E360" s="9"/>
      <c r="F360" s="9"/>
      <c r="G360" s="9"/>
    </row>
    <row r="361" spans="2:7" x14ac:dyDescent="0.15">
      <c r="B361" s="6"/>
      <c r="D361" s="8"/>
      <c r="E361" s="9"/>
      <c r="F361" s="9"/>
      <c r="G361" s="9"/>
    </row>
    <row r="362" spans="2:7" x14ac:dyDescent="0.15">
      <c r="B362" s="5"/>
      <c r="D362" s="8"/>
      <c r="E362" s="9"/>
      <c r="F362" s="9"/>
      <c r="G362" s="9"/>
    </row>
    <row r="363" spans="2:7" x14ac:dyDescent="0.15">
      <c r="B363" s="6"/>
      <c r="D363" s="10"/>
    </row>
    <row r="364" spans="2:7" x14ac:dyDescent="0.15">
      <c r="B364" s="6"/>
      <c r="D364" s="8"/>
      <c r="E364" s="9"/>
      <c r="F364" s="9"/>
      <c r="G364" s="9"/>
    </row>
    <row r="365" spans="2:7" x14ac:dyDescent="0.15">
      <c r="B365" s="5"/>
      <c r="D365" s="8"/>
      <c r="E365" s="9"/>
      <c r="F365" s="9"/>
    </row>
    <row r="366" spans="2:7" x14ac:dyDescent="0.15">
      <c r="B366" s="6"/>
      <c r="D366" s="10"/>
    </row>
    <row r="367" spans="2:7" x14ac:dyDescent="0.15">
      <c r="B367" s="6"/>
      <c r="D367" s="10"/>
    </row>
    <row r="368" spans="2:7" x14ac:dyDescent="0.15">
      <c r="B368" s="5"/>
      <c r="D368" s="8"/>
      <c r="E368" s="9"/>
      <c r="F368" s="9"/>
      <c r="G368" s="9"/>
    </row>
    <row r="369" spans="2:7" x14ac:dyDescent="0.15">
      <c r="B369" s="5"/>
      <c r="D369" s="8"/>
      <c r="E369" s="9"/>
      <c r="F369" s="9"/>
    </row>
    <row r="370" spans="2:7" x14ac:dyDescent="0.15">
      <c r="B370" s="6"/>
      <c r="D370" s="10"/>
    </row>
    <row r="371" spans="2:7" x14ac:dyDescent="0.15">
      <c r="D371" s="10"/>
    </row>
    <row r="372" spans="2:7" x14ac:dyDescent="0.15">
      <c r="B372" s="5"/>
      <c r="D372" s="8"/>
      <c r="E372" s="9"/>
      <c r="F372" s="9"/>
    </row>
    <row r="373" spans="2:7" x14ac:dyDescent="0.15">
      <c r="B373" s="5"/>
      <c r="D373" s="8"/>
      <c r="E373" s="9"/>
      <c r="F373" s="9"/>
    </row>
    <row r="374" spans="2:7" x14ac:dyDescent="0.15">
      <c r="B374" s="5"/>
      <c r="D374" s="8"/>
      <c r="E374" s="9"/>
      <c r="F374" s="9"/>
      <c r="G374" s="9"/>
    </row>
    <row r="375" spans="2:7" x14ac:dyDescent="0.15">
      <c r="B375" s="5"/>
      <c r="D375" s="8"/>
      <c r="E375" s="9"/>
      <c r="F375" s="9"/>
    </row>
    <row r="376" spans="2:7" x14ac:dyDescent="0.15">
      <c r="B376" s="5"/>
      <c r="D376" s="8"/>
      <c r="E376" s="9"/>
      <c r="F376" s="9"/>
    </row>
    <row r="377" spans="2:7" x14ac:dyDescent="0.15">
      <c r="B377" s="5"/>
      <c r="D377" s="8"/>
      <c r="E377" s="9"/>
      <c r="F377" s="9"/>
      <c r="G377" s="9"/>
    </row>
    <row r="378" spans="2:7" x14ac:dyDescent="0.15">
      <c r="B378" s="6"/>
      <c r="D378" s="10"/>
    </row>
    <row r="379" spans="2:7" x14ac:dyDescent="0.15">
      <c r="B379" s="5"/>
      <c r="D379" s="8"/>
      <c r="E379" s="9"/>
      <c r="F379" s="9"/>
    </row>
    <row r="380" spans="2:7" x14ac:dyDescent="0.15">
      <c r="B380" s="6"/>
      <c r="D380" s="10"/>
    </row>
    <row r="381" spans="2:7" x14ac:dyDescent="0.15">
      <c r="B381" s="6"/>
      <c r="D381" s="8"/>
      <c r="E381" s="9"/>
      <c r="F381" s="9"/>
      <c r="G381" s="9"/>
    </row>
    <row r="382" spans="2:7" x14ac:dyDescent="0.15">
      <c r="B382" s="6"/>
      <c r="D382" s="8"/>
      <c r="E382" s="9"/>
      <c r="F382" s="9"/>
      <c r="G382" s="9"/>
    </row>
    <row r="383" spans="2:7" x14ac:dyDescent="0.15">
      <c r="B383" s="5"/>
      <c r="D383" s="8"/>
      <c r="E383" s="9"/>
      <c r="F383" s="9"/>
    </row>
    <row r="384" spans="2:7" x14ac:dyDescent="0.15">
      <c r="B384" s="6"/>
      <c r="D384" s="10"/>
    </row>
    <row r="385" spans="2:7" x14ac:dyDescent="0.15">
      <c r="B385" s="6"/>
      <c r="D385" s="10"/>
    </row>
    <row r="386" spans="2:7" x14ac:dyDescent="0.15">
      <c r="B386" s="6"/>
      <c r="D386" s="10"/>
    </row>
    <row r="387" spans="2:7" x14ac:dyDescent="0.15">
      <c r="B387" s="6"/>
      <c r="D387" s="10"/>
    </row>
    <row r="388" spans="2:7" x14ac:dyDescent="0.15">
      <c r="B388" s="6"/>
      <c r="D388" s="8"/>
      <c r="E388" s="9"/>
      <c r="F388" s="9"/>
      <c r="G388" s="9"/>
    </row>
    <row r="389" spans="2:7" x14ac:dyDescent="0.15">
      <c r="B389" s="5"/>
      <c r="D389" s="8"/>
      <c r="E389" s="9"/>
      <c r="F389" s="9"/>
    </row>
    <row r="390" spans="2:7" x14ac:dyDescent="0.15">
      <c r="B390" s="6"/>
      <c r="D390" s="10"/>
    </row>
    <row r="391" spans="2:7" x14ac:dyDescent="0.15">
      <c r="B391" s="6"/>
      <c r="D391" s="8"/>
      <c r="E391" s="9"/>
      <c r="F391" s="9"/>
      <c r="G391" s="9"/>
    </row>
    <row r="392" spans="2:7" x14ac:dyDescent="0.15">
      <c r="B392" s="5"/>
      <c r="D392" s="8"/>
      <c r="E392" s="9"/>
      <c r="F392" s="9"/>
    </row>
    <row r="393" spans="2:7" x14ac:dyDescent="0.15">
      <c r="B393" s="6"/>
      <c r="D393" s="10"/>
    </row>
    <row r="394" spans="2:7" x14ac:dyDescent="0.15">
      <c r="B394" s="6"/>
      <c r="D394" s="8"/>
      <c r="E394" s="9"/>
      <c r="F394" s="9"/>
      <c r="G394" s="9"/>
    </row>
    <row r="395" spans="2:7" x14ac:dyDescent="0.15">
      <c r="B395" s="6"/>
      <c r="D395" s="10"/>
    </row>
    <row r="396" spans="2:7" x14ac:dyDescent="0.15">
      <c r="B396" s="5"/>
      <c r="D396" s="8"/>
      <c r="E396" s="9"/>
      <c r="F396" s="9"/>
    </row>
    <row r="397" spans="2:7" x14ac:dyDescent="0.15">
      <c r="B397" s="5"/>
      <c r="D397" s="8"/>
      <c r="E397" s="9"/>
      <c r="F397" s="9"/>
    </row>
    <row r="398" spans="2:7" x14ac:dyDescent="0.15">
      <c r="B398" s="6"/>
      <c r="D398" s="8"/>
      <c r="E398" s="9"/>
      <c r="F398" s="9"/>
      <c r="G398" s="9"/>
    </row>
    <row r="399" spans="2:7" x14ac:dyDescent="0.15">
      <c r="B399" s="6"/>
      <c r="D399" s="10"/>
    </row>
    <row r="400" spans="2:7" x14ac:dyDescent="0.15">
      <c r="B400" s="6"/>
      <c r="D400" s="10"/>
    </row>
    <row r="401" spans="2:7" x14ac:dyDescent="0.15">
      <c r="B401" s="6"/>
      <c r="D401" s="8"/>
      <c r="E401" s="9"/>
      <c r="F401" s="9"/>
      <c r="G401" s="9"/>
    </row>
    <row r="402" spans="2:7" x14ac:dyDescent="0.15">
      <c r="B402" s="6"/>
      <c r="D402" s="10"/>
    </row>
    <row r="403" spans="2:7" x14ac:dyDescent="0.15">
      <c r="B403" s="5"/>
      <c r="D403" s="8"/>
      <c r="E403" s="9"/>
      <c r="F403" s="9"/>
      <c r="G403" s="9"/>
    </row>
    <row r="404" spans="2:7" x14ac:dyDescent="0.15">
      <c r="B404" s="6"/>
      <c r="D404" s="10"/>
    </row>
    <row r="405" spans="2:7" x14ac:dyDescent="0.15">
      <c r="B405" s="6"/>
      <c r="D405" s="10"/>
    </row>
    <row r="406" spans="2:7" x14ac:dyDescent="0.15">
      <c r="B406" s="5"/>
      <c r="D406" s="8"/>
      <c r="E406" s="9"/>
      <c r="F406" s="9"/>
    </row>
    <row r="407" spans="2:7" x14ac:dyDescent="0.15">
      <c r="B407" s="6"/>
      <c r="D407" s="8"/>
      <c r="E407" s="9"/>
      <c r="F407" s="9"/>
      <c r="G407" s="9"/>
    </row>
    <row r="408" spans="2:7" x14ac:dyDescent="0.15">
      <c r="B408" s="6"/>
      <c r="D408" s="8"/>
      <c r="E408" s="9"/>
      <c r="F408" s="9"/>
      <c r="G408" s="9"/>
    </row>
    <row r="409" spans="2:7" x14ac:dyDescent="0.15">
      <c r="B409" s="5"/>
      <c r="D409" s="8"/>
      <c r="E409" s="9"/>
      <c r="F409" s="9"/>
    </row>
    <row r="410" spans="2:7" x14ac:dyDescent="0.15">
      <c r="B410" s="6"/>
      <c r="D410" s="10"/>
    </row>
    <row r="411" spans="2:7" x14ac:dyDescent="0.15">
      <c r="B411" s="6"/>
      <c r="D411" s="10"/>
    </row>
    <row r="412" spans="2:7" x14ac:dyDescent="0.15">
      <c r="B412" s="6"/>
      <c r="D412" s="10"/>
    </row>
    <row r="413" spans="2:7" x14ac:dyDescent="0.15">
      <c r="B413" s="5"/>
      <c r="D413" s="8"/>
      <c r="E413" s="9"/>
      <c r="F413" s="9"/>
      <c r="G413" s="9"/>
    </row>
    <row r="414" spans="2:7" x14ac:dyDescent="0.15">
      <c r="B414" s="6"/>
      <c r="D414" s="10"/>
    </row>
    <row r="415" spans="2:7" x14ac:dyDescent="0.15">
      <c r="B415" s="6"/>
      <c r="D415" s="8"/>
      <c r="E415" s="9"/>
      <c r="F415" s="9"/>
      <c r="G415" s="9"/>
    </row>
    <row r="416" spans="2:7" x14ac:dyDescent="0.15">
      <c r="B416" s="5"/>
      <c r="D416" s="8"/>
      <c r="E416" s="9"/>
      <c r="F416" s="9"/>
    </row>
    <row r="417" spans="2:7" x14ac:dyDescent="0.15">
      <c r="B417" s="6"/>
      <c r="D417" s="8"/>
      <c r="E417" s="9"/>
      <c r="F417" s="9"/>
      <c r="G417" s="9"/>
    </row>
    <row r="418" spans="2:7" x14ac:dyDescent="0.15">
      <c r="B418" s="5"/>
      <c r="D418" s="8"/>
      <c r="E418" s="9"/>
      <c r="F418" s="9"/>
    </row>
    <row r="419" spans="2:7" x14ac:dyDescent="0.15">
      <c r="B419" s="6"/>
      <c r="D419" s="10"/>
    </row>
    <row r="420" spans="2:7" x14ac:dyDescent="0.15">
      <c r="B420" s="6"/>
      <c r="D420" s="10"/>
    </row>
    <row r="421" spans="2:7" x14ac:dyDescent="0.15">
      <c r="B421" s="6"/>
      <c r="D421" s="10"/>
    </row>
    <row r="422" spans="2:7" x14ac:dyDescent="0.15">
      <c r="B422" s="5"/>
      <c r="D422" s="8"/>
      <c r="E422" s="9"/>
      <c r="F422" s="9"/>
    </row>
    <row r="423" spans="2:7" x14ac:dyDescent="0.15">
      <c r="B423" s="5"/>
      <c r="D423" s="8"/>
      <c r="E423" s="9"/>
      <c r="F423" s="9"/>
    </row>
    <row r="424" spans="2:7" x14ac:dyDescent="0.15">
      <c r="B424" s="6"/>
      <c r="D424" s="8"/>
      <c r="E424" s="9"/>
      <c r="F424" s="9"/>
      <c r="G424" s="9"/>
    </row>
    <row r="425" spans="2:7" x14ac:dyDescent="0.15">
      <c r="B425" s="6"/>
      <c r="D425" s="10"/>
    </row>
    <row r="426" spans="2:7" x14ac:dyDescent="0.15">
      <c r="B426" s="6"/>
      <c r="D426" s="10"/>
    </row>
    <row r="427" spans="2:7" x14ac:dyDescent="0.15">
      <c r="B427" s="6"/>
      <c r="D427" s="10"/>
    </row>
    <row r="428" spans="2:7" x14ac:dyDescent="0.15">
      <c r="B428" s="5"/>
      <c r="D428" s="8"/>
      <c r="E428" s="9"/>
      <c r="F428" s="9"/>
    </row>
    <row r="429" spans="2:7" x14ac:dyDescent="0.15">
      <c r="B429" s="6"/>
      <c r="D429" s="10"/>
    </row>
    <row r="430" spans="2:7" x14ac:dyDescent="0.15">
      <c r="B430" s="5"/>
      <c r="D430" s="8"/>
      <c r="E430" s="9"/>
      <c r="F430" s="9"/>
      <c r="G430" s="9"/>
    </row>
    <row r="431" spans="2:7" x14ac:dyDescent="0.15">
      <c r="B431" s="6"/>
      <c r="D431" s="10"/>
    </row>
    <row r="432" spans="2:7" x14ac:dyDescent="0.15">
      <c r="B432" s="5"/>
      <c r="D432" s="8"/>
      <c r="E432" s="9"/>
      <c r="F432" s="9"/>
    </row>
    <row r="433" spans="2:7" x14ac:dyDescent="0.15">
      <c r="B433" s="6"/>
      <c r="D433" s="8"/>
      <c r="E433" s="9"/>
      <c r="F433" s="9"/>
      <c r="G433" s="9"/>
    </row>
    <row r="434" spans="2:7" x14ac:dyDescent="0.15">
      <c r="B434" s="6"/>
      <c r="D434" s="10"/>
    </row>
    <row r="435" spans="2:7" x14ac:dyDescent="0.15">
      <c r="B435" s="6"/>
      <c r="D435" s="8"/>
      <c r="E435" s="9"/>
      <c r="F435" s="9"/>
      <c r="G435" s="9"/>
    </row>
    <row r="436" spans="2:7" x14ac:dyDescent="0.15">
      <c r="B436" s="6"/>
      <c r="D436" s="10"/>
    </row>
    <row r="437" spans="2:7" x14ac:dyDescent="0.15">
      <c r="B437" s="6"/>
      <c r="D437" s="10"/>
    </row>
    <row r="438" spans="2:7" x14ac:dyDescent="0.15">
      <c r="B438" s="6"/>
      <c r="D438" s="10"/>
    </row>
    <row r="439" spans="2:7" x14ac:dyDescent="0.15">
      <c r="B439" s="5"/>
      <c r="D439" s="8"/>
      <c r="E439" s="9"/>
      <c r="F439" s="9"/>
      <c r="G439" s="9"/>
    </row>
    <row r="440" spans="2:7" x14ac:dyDescent="0.15">
      <c r="B440" s="6"/>
      <c r="D440" s="8"/>
      <c r="E440" s="9"/>
      <c r="F440" s="9"/>
      <c r="G440" s="9"/>
    </row>
    <row r="441" spans="2:7" x14ac:dyDescent="0.15">
      <c r="B441" s="6"/>
      <c r="D441" s="10"/>
    </row>
    <row r="442" spans="2:7" x14ac:dyDescent="0.15">
      <c r="B442" s="6"/>
      <c r="D442" s="8"/>
      <c r="E442" s="9"/>
      <c r="F442" s="9"/>
      <c r="G442" s="9"/>
    </row>
    <row r="443" spans="2:7" x14ac:dyDescent="0.15">
      <c r="B443" s="6"/>
      <c r="D443" s="8"/>
      <c r="E443" s="9"/>
      <c r="F443" s="9"/>
      <c r="G443" s="9"/>
    </row>
    <row r="444" spans="2:7" x14ac:dyDescent="0.15">
      <c r="B444" s="6"/>
      <c r="D444" s="10"/>
    </row>
    <row r="445" spans="2:7" x14ac:dyDescent="0.15">
      <c r="B445" s="5"/>
      <c r="D445" s="8"/>
      <c r="E445" s="9"/>
      <c r="F445" s="9"/>
    </row>
    <row r="446" spans="2:7" x14ac:dyDescent="0.15">
      <c r="B446" s="6"/>
      <c r="D446" s="10"/>
    </row>
    <row r="447" spans="2:7" x14ac:dyDescent="0.15">
      <c r="B447" s="6"/>
      <c r="D447" s="10"/>
    </row>
    <row r="448" spans="2:7" x14ac:dyDescent="0.15">
      <c r="B448" s="5"/>
      <c r="D448" s="8"/>
      <c r="E448" s="9"/>
      <c r="F448" s="9"/>
      <c r="G448" s="9"/>
    </row>
    <row r="449" spans="2:7" x14ac:dyDescent="0.15">
      <c r="B449" s="6"/>
      <c r="D449" s="10"/>
    </row>
    <row r="450" spans="2:7" x14ac:dyDescent="0.15">
      <c r="B450" s="5"/>
      <c r="D450" s="9"/>
      <c r="E450" s="9"/>
      <c r="F450" s="9"/>
    </row>
    <row r="451" spans="2:7" x14ac:dyDescent="0.15">
      <c r="B451" s="6"/>
      <c r="D451" s="8"/>
      <c r="E451" s="9"/>
      <c r="F451" s="9"/>
      <c r="G451" s="9"/>
    </row>
    <row r="452" spans="2:7" x14ac:dyDescent="0.15">
      <c r="B452" s="6"/>
      <c r="D452" s="8"/>
      <c r="E452" s="9"/>
      <c r="F452" s="9"/>
      <c r="G452" s="9"/>
    </row>
    <row r="453" spans="2:7" x14ac:dyDescent="0.15">
      <c r="B453" s="6"/>
      <c r="D453" s="8"/>
      <c r="E453" s="9"/>
      <c r="F453" s="9"/>
      <c r="G453" s="9"/>
    </row>
    <row r="454" spans="2:7" x14ac:dyDescent="0.15">
      <c r="B454" s="5"/>
      <c r="D454" s="8"/>
      <c r="E454" s="9"/>
      <c r="F454" s="9"/>
      <c r="G454" s="9"/>
    </row>
    <row r="455" spans="2:7" x14ac:dyDescent="0.15">
      <c r="B455" s="5"/>
      <c r="D455" s="8"/>
      <c r="E455" s="9"/>
      <c r="F455" s="9"/>
      <c r="G455" s="9"/>
    </row>
    <row r="456" spans="2:7" x14ac:dyDescent="0.15">
      <c r="B456" s="6"/>
      <c r="D456" s="10"/>
    </row>
    <row r="457" spans="2:7" x14ac:dyDescent="0.15">
      <c r="B457" s="5"/>
      <c r="D457" s="8"/>
      <c r="E457" s="9"/>
      <c r="F457" s="9"/>
      <c r="G457" s="9"/>
    </row>
    <row r="458" spans="2:7" x14ac:dyDescent="0.15">
      <c r="B458" s="5"/>
      <c r="D458" s="8"/>
      <c r="E458" s="9"/>
      <c r="F458" s="9"/>
    </row>
    <row r="459" spans="2:7" x14ac:dyDescent="0.15">
      <c r="B459" s="6"/>
      <c r="D459" s="8"/>
      <c r="E459" s="9"/>
      <c r="F459" s="9"/>
      <c r="G459" s="9"/>
    </row>
    <row r="460" spans="2:7" x14ac:dyDescent="0.15">
      <c r="B460" s="6"/>
      <c r="D460" s="10"/>
    </row>
    <row r="461" spans="2:7" x14ac:dyDescent="0.15">
      <c r="B461" s="6"/>
    </row>
    <row r="462" spans="2:7" x14ac:dyDescent="0.15">
      <c r="B462" s="6"/>
      <c r="D462" s="8"/>
      <c r="E462" s="9"/>
      <c r="F462" s="9"/>
      <c r="G462" s="9"/>
    </row>
    <row r="463" spans="2:7" x14ac:dyDescent="0.15">
      <c r="B463" s="5"/>
      <c r="D463" s="8"/>
      <c r="E463" s="9"/>
      <c r="F463" s="9"/>
      <c r="G463" s="9"/>
    </row>
    <row r="464" spans="2:7" x14ac:dyDescent="0.15">
      <c r="B464" s="6"/>
      <c r="D464" s="8"/>
      <c r="E464" s="9"/>
      <c r="F464" s="9"/>
      <c r="G464" s="9"/>
    </row>
    <row r="465" spans="2:7" x14ac:dyDescent="0.15">
      <c r="D465" s="8"/>
      <c r="E465" s="9"/>
      <c r="F465" s="9"/>
      <c r="G465" s="9"/>
    </row>
    <row r="466" spans="2:7" x14ac:dyDescent="0.15">
      <c r="B466" s="5"/>
      <c r="D466" s="8"/>
      <c r="E466" s="9"/>
      <c r="F466" s="9"/>
      <c r="G466" s="9"/>
    </row>
    <row r="467" spans="2:7" x14ac:dyDescent="0.15">
      <c r="B467" s="5"/>
      <c r="D467" s="8"/>
      <c r="E467" s="9"/>
      <c r="F467" s="9"/>
    </row>
    <row r="468" spans="2:7" x14ac:dyDescent="0.15">
      <c r="B468" s="5"/>
      <c r="D468" s="8"/>
      <c r="E468" s="9"/>
      <c r="F468" s="9"/>
      <c r="G468" s="9"/>
    </row>
    <row r="469" spans="2:7" x14ac:dyDescent="0.15">
      <c r="B469" s="5"/>
      <c r="D469" s="8"/>
      <c r="E469" s="9"/>
      <c r="F469" s="9"/>
    </row>
    <row r="470" spans="2:7" x14ac:dyDescent="0.15">
      <c r="B470" s="5"/>
      <c r="D470" s="8"/>
      <c r="E470" s="9"/>
      <c r="F470" s="9"/>
      <c r="G470" s="9"/>
    </row>
    <row r="471" spans="2:7" x14ac:dyDescent="0.15">
      <c r="B471" s="6"/>
      <c r="D471" s="10"/>
    </row>
    <row r="472" spans="2:7" x14ac:dyDescent="0.15">
      <c r="B472" s="5"/>
      <c r="D472" s="9"/>
      <c r="E472" s="9"/>
      <c r="F472" s="9"/>
    </row>
    <row r="473" spans="2:7" x14ac:dyDescent="0.15">
      <c r="B473" s="6"/>
      <c r="D473" s="8"/>
      <c r="E473" s="9"/>
      <c r="F473" s="9"/>
      <c r="G473" s="9"/>
    </row>
    <row r="474" spans="2:7" x14ac:dyDescent="0.15">
      <c r="B474" s="5"/>
      <c r="D474" s="8"/>
      <c r="E474" s="9"/>
      <c r="F474" s="9"/>
      <c r="G474" s="9"/>
    </row>
    <row r="475" spans="2:7" x14ac:dyDescent="0.15">
      <c r="B475" s="6"/>
      <c r="D475" s="8"/>
      <c r="E475" s="9"/>
      <c r="F475" s="9"/>
      <c r="G475" s="9"/>
    </row>
    <row r="476" spans="2:7" x14ac:dyDescent="0.15">
      <c r="D476" s="8"/>
      <c r="E476" s="9"/>
      <c r="F476" s="9"/>
      <c r="G476" s="9"/>
    </row>
    <row r="477" spans="2:7" x14ac:dyDescent="0.15">
      <c r="B477" s="5"/>
      <c r="D477" s="8"/>
      <c r="E477" s="9"/>
      <c r="F477" s="9"/>
    </row>
    <row r="478" spans="2:7" x14ac:dyDescent="0.15">
      <c r="B478" s="5"/>
      <c r="D478" s="9"/>
      <c r="E478" s="9"/>
      <c r="F478" s="9"/>
      <c r="G478" s="9"/>
    </row>
    <row r="479" spans="2:7" x14ac:dyDescent="0.15">
      <c r="B479" s="5"/>
      <c r="D479" s="9"/>
      <c r="E479" s="9"/>
      <c r="F479" s="9"/>
    </row>
    <row r="480" spans="2:7" x14ac:dyDescent="0.15">
      <c r="B480" s="5"/>
      <c r="D480" s="9"/>
      <c r="E480" s="9"/>
      <c r="F480" s="9"/>
    </row>
    <row r="481" spans="2:6" x14ac:dyDescent="0.15">
      <c r="B481" s="5"/>
      <c r="D481" s="9"/>
      <c r="E481" s="9"/>
      <c r="F481" s="9"/>
    </row>
    <row r="482" spans="2:6" x14ac:dyDescent="0.15">
      <c r="B482" s="6"/>
    </row>
    <row r="483" spans="2:6" x14ac:dyDescent="0.15">
      <c r="B483" s="5"/>
      <c r="D483" s="9"/>
      <c r="E483" s="9"/>
      <c r="F483" s="9"/>
    </row>
    <row r="484" spans="2:6" x14ac:dyDescent="0.15">
      <c r="B484" s="6"/>
    </row>
    <row r="485" spans="2:6" x14ac:dyDescent="0.15">
      <c r="B485" s="5"/>
      <c r="D485" s="9"/>
      <c r="E485" s="9"/>
      <c r="F485" s="9"/>
    </row>
    <row r="486" spans="2:6" x14ac:dyDescent="0.15">
      <c r="B486" s="6"/>
    </row>
    <row r="488" spans="2:6" x14ac:dyDescent="0.15">
      <c r="B488" s="5"/>
      <c r="D488" s="9"/>
      <c r="E488" s="9"/>
      <c r="F488" s="9"/>
    </row>
    <row r="489" spans="2:6" x14ac:dyDescent="0.15">
      <c r="B489" s="5"/>
      <c r="D489" s="9"/>
      <c r="E489" s="9"/>
      <c r="F489" s="9"/>
    </row>
    <row r="490" spans="2:6" x14ac:dyDescent="0.15">
      <c r="B490" s="5"/>
      <c r="D490" s="9"/>
      <c r="E490" s="9"/>
      <c r="F490" s="9"/>
    </row>
    <row r="491" spans="2:6" x14ac:dyDescent="0.15">
      <c r="B491" s="5"/>
      <c r="D491" s="9"/>
      <c r="E491" s="9"/>
      <c r="F491" s="9"/>
    </row>
    <row r="492" spans="2:6" x14ac:dyDescent="0.15">
      <c r="B492" s="6"/>
    </row>
    <row r="493" spans="2:6" x14ac:dyDescent="0.15">
      <c r="B493" s="7"/>
      <c r="D493" s="9"/>
      <c r="E493" s="9"/>
      <c r="F493" s="9"/>
    </row>
  </sheetData>
  <mergeCells count="15">
    <mergeCell ref="B11:C11"/>
    <mergeCell ref="B9:C10"/>
    <mergeCell ref="E9:E10"/>
    <mergeCell ref="H9:H10"/>
    <mergeCell ref="J9:J10"/>
    <mergeCell ref="I9:I10"/>
    <mergeCell ref="B7:J7"/>
    <mergeCell ref="D9:D10"/>
    <mergeCell ref="G9:G10"/>
    <mergeCell ref="F9:F10"/>
    <mergeCell ref="B2:J2"/>
    <mergeCell ref="B3:J3"/>
    <mergeCell ref="B4:J4"/>
    <mergeCell ref="B5:J5"/>
    <mergeCell ref="B6:J6"/>
  </mergeCells>
  <phoneticPr fontId="0" type="noConversion"/>
  <pageMargins left="0.78740157480314965" right="0.59055118110236227" top="0.59055118110236227" bottom="0.59055118110236227" header="0" footer="0"/>
  <pageSetup scale="83" orientation="landscape" r:id="rId1"/>
  <headerFooter alignWithMargins="0">
    <oddHeader>&amp;R&amp;"Arial,"&amp;7Formato IP-3</oddHeader>
    <oddFooter>&amp;C&amp;"Arial,"&amp;7&amp;D &amp;T&amp;L&amp;"Arial,"&amp;7CoRam-Contabilidad (Presupuesto completo)&amp;R&amp;"Arial,"&amp;7Página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2024-10-25T17:00:27Z</cp:lastPrinted>
  <dcterms:created xsi:type="dcterms:W3CDTF">1996-11-27T10:00:04Z</dcterms:created>
  <dcterms:modified xsi:type="dcterms:W3CDTF">2024-11-11T22:24:22Z</dcterms:modified>
</cp:coreProperties>
</file>