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/Users/karenabarcagarcia/Documents/JJH/CUENTA PÚBLICA/CUENTA PUBLICA 2024 A SEPTIEMBRE/INFORMACION PRESUPUESTARIA/"/>
    </mc:Choice>
  </mc:AlternateContent>
  <xr:revisionPtr revIDLastSave="0" documentId="8_{398158DE-9485-0C4C-9F88-49CAED6A1919}" xr6:coauthVersionLast="47" xr6:coauthVersionMax="47" xr10:uidLastSave="{00000000-0000-0000-0000-000000000000}"/>
  <bookViews>
    <workbookView xWindow="0" yWindow="740" windowWidth="29400" windowHeight="16620" xr2:uid="{DD7DA62E-BAD9-504D-99FC-E47A112AE271}"/>
  </bookViews>
  <sheets>
    <sheet name="Hoja1" sheetId="1" r:id="rId1"/>
  </sheets>
  <definedNames>
    <definedName name="_xlnm.Print_Titles" localSheetId="0">Hoja1!$1:$10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" l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118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D118" i="1"/>
  <c r="E118" i="1"/>
  <c r="F118" i="1"/>
  <c r="G118" i="1"/>
  <c r="H118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235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30" i="1"/>
  <c r="I231" i="1"/>
  <c r="I232" i="1"/>
  <c r="I233" i="1"/>
  <c r="D235" i="1"/>
  <c r="E235" i="1"/>
  <c r="F235" i="1"/>
  <c r="G235" i="1"/>
  <c r="H235" i="1"/>
</calcChain>
</file>

<file path=xl/sharedStrings.xml><?xml version="1.0" encoding="utf-8"?>
<sst xmlns="http://schemas.openxmlformats.org/spreadsheetml/2006/main" count="241" uniqueCount="125">
  <si>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</si>
  <si>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</si>
  <si>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</si>
  <si>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</si>
  <si>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</si>
  <si>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</si>
  <si>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</si>
  <si>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Ingreso</t>
  </si>
  <si>
    <t>H. AYUNTAMIENTO MUNICIPAL DE JOSE JOAQUIN DE HERRERA, GRO.</t>
  </si>
  <si>
    <t>TESORERIA MUNICIPAL</t>
  </si>
  <si>
    <t>CONSOLIDADO</t>
  </si>
  <si>
    <t/>
  </si>
  <si>
    <t>ESTADO ANALÍTICO DE INGRESOS</t>
  </si>
  <si>
    <t>Impuestos</t>
  </si>
  <si>
    <t xml:space="preserve">          Impuestos sobre los ingresos</t>
  </si>
  <si>
    <t>INGRESOS PROPIOS</t>
  </si>
  <si>
    <t>OTRAS DIVERSIONES O ESPECTACULOS PUB NO</t>
  </si>
  <si>
    <t xml:space="preserve">          Impuestos sobre el patrimonio</t>
  </si>
  <si>
    <t>RUSTICOS EDIFICADOS DESTINADOS A CASA HABITACION.</t>
  </si>
  <si>
    <t xml:space="preserve">          Impuestos sobre la producción, el consumo y las transacciones</t>
  </si>
  <si>
    <t xml:space="preserve">          Impuestos al comercio exterior</t>
  </si>
  <si>
    <t xml:space="preserve">          Impuestos sobre Nóminas y Asimilables</t>
  </si>
  <si>
    <t xml:space="preserve">          Impuestos Ecológicos</t>
  </si>
  <si>
    <t xml:space="preserve">          Accesorios de Impuestos </t>
  </si>
  <si>
    <t xml:space="preserve">          Otros Impuestos</t>
  </si>
  <si>
    <t xml:space="preserve">          Impuestos no comprendidos en las fracciones de la Ley de Ingresos causadas en ejercicios fiscales anteriores pendientes de liquidación o pago</t>
  </si>
  <si>
    <t>Cuotas y Aportaciones de seguridad social</t>
  </si>
  <si>
    <t xml:space="preserve">          Aportaciones para Fondos de Vivienda</t>
  </si>
  <si>
    <t xml:space="preserve">          Cuotas para el Seguro Social</t>
  </si>
  <si>
    <t xml:space="preserve">          Cuotas de Ahorro para el Retiro</t>
  </si>
  <si>
    <t xml:space="preserve">          Otras Cuotas y Aportaciones para la seguridad social</t>
  </si>
  <si>
    <t xml:space="preserve">          Accesorios de Cuotas y Aportaciones de Seguridad Social</t>
  </si>
  <si>
    <t>Contribuciones de mejoras</t>
  </si>
  <si>
    <t xml:space="preserve">          Contribución de mejoras por obras públicas</t>
  </si>
  <si>
    <t xml:space="preserve">          Contribuciones de Mejoras no comprendidas en las fracciones de la Ley de Ingresos causadas en ejercicios fiscales anteriores pendientes de liquidación o pago</t>
  </si>
  <si>
    <t>Derechos</t>
  </si>
  <si>
    <t xml:space="preserve">          Derechos por el uso, goce, aprovechamiento o explotación de bienes de dominio público</t>
  </si>
  <si>
    <t>COMERCIO AMBULANTE</t>
  </si>
  <si>
    <t xml:space="preserve">          (Partida derogada 20180611) Derechos a los hidrocarburos</t>
  </si>
  <si>
    <t xml:space="preserve">          Derechos por prestación de servicios</t>
  </si>
  <si>
    <t>LICENCIAS PARA EJECUTAR RUPTURAS EN LA VIA PUBLICA.</t>
  </si>
  <si>
    <t>POR CONCEPTO DE CONSTRUCCION DE BARDAS</t>
  </si>
  <si>
    <t>POR LA EXP O TRAM DE CONST, CERTIF, DUPL</t>
  </si>
  <si>
    <t>CONEXION A LA RED DE AGUA POTABLE</t>
  </si>
  <si>
    <t>POR LA CONEXION A LA RED DE DRENAJE</t>
  </si>
  <si>
    <t>POR EXPEDICION O REP POR 3 AÑOS</t>
  </si>
  <si>
    <t>POR EXPEDICION INICIAL O REFRENDO DE LICENCIAS COMERCIALES EN LOCALES UBICADOS FUERA DEL MERCADO.</t>
  </si>
  <si>
    <t>NACIMIENTOS, MATRIMONIOS Y OTROS REGISTROS.</t>
  </si>
  <si>
    <t>DERECHOS DE OPERACION Y MANTENIMIENTO DE ALUMBRADO PUBLICO (DOMAP) TARIFA DOMESTICA</t>
  </si>
  <si>
    <t xml:space="preserve">          Otros Derechos</t>
  </si>
  <si>
    <t xml:space="preserve">          Accesorios de Derechos</t>
  </si>
  <si>
    <t xml:space="preserve">          Derechos no comprendidos en las fracciones de la Ley de Ingresos causadas en ejercicios fiscales anteriores pendientes de liquidación o pago</t>
  </si>
  <si>
    <t>Productos</t>
  </si>
  <si>
    <t xml:space="preserve">          Productos</t>
  </si>
  <si>
    <t>GASTO CORRIENTE</t>
  </si>
  <si>
    <t>INTERESES POR PRODUCTOS FINANCIEROS</t>
  </si>
  <si>
    <t>FORMAS DEL REGISTRO CIVIL</t>
  </si>
  <si>
    <t>OBRA PUBLICA</t>
  </si>
  <si>
    <t>SEGURIDAD PUBLICA</t>
  </si>
  <si>
    <t xml:space="preserve">          (Partida derogada 20180611) Productos de capital</t>
  </si>
  <si>
    <t xml:space="preserve">          Productos no comprendidos en las fracciones de la Ley de Ingresos causadas en ejercicios fiscales anteriores pendientes de liquidación o pago</t>
  </si>
  <si>
    <t>Aprovechamientos</t>
  </si>
  <si>
    <t xml:space="preserve">          Aprovechamientos</t>
  </si>
  <si>
    <t>LOS QUE TRANSGREDAN LO ESTABLECIDO EN EL BANDO DE POLICIA Y GOBIERNO Y EN LOS  REGLAMENTOS MUNICIPALES</t>
  </si>
  <si>
    <t xml:space="preserve">          Aprovechamientos Patrimoniales</t>
  </si>
  <si>
    <t xml:space="preserve">          Accesorios de Aprovechamientos</t>
  </si>
  <si>
    <t xml:space="preserve">          Aprovechamientos no comprendidos en las fracciones de la Ley de Ingresos causadas en ejercicios fiscales anteriores pendientes de liquidación o pago</t>
  </si>
  <si>
    <t xml:space="preserve">Ingresos por Venta de Bienes, Prestaciónde Servicios y Otros Ingresos </t>
  </si>
  <si>
    <t xml:space="preserve">          Ingresos por Venta de Bienes y Prestaciónde Servicios de Instituciones Públicas de Seguridad Socia</t>
  </si>
  <si>
    <t xml:space="preserve">          Ingresos por Venta de Bienes y Prestaciónde Servicios de Empresas Productivas del Estado </t>
  </si>
  <si>
    <t xml:space="preserve">          Ingresos por Venta de Bienes y Prestaciónde Servicios de Entidades Paraestatales y Fideicomisos No Empresariales y No Financieros</t>
  </si>
  <si>
    <t xml:space="preserve">          Ingresos por Venta de Bienes y Prestaciónde Servicios de Entidades Paraestatales Empresariales No Financieras con Participación Estatal Mayoritaria</t>
  </si>
  <si>
    <t xml:space="preserve">          Ingresos por Venta de Bienes y Prestaciónde Servicios de Entidades Paraestatales Empresariales Financieras Monetarias con Participación Estatal Mayoritaria</t>
  </si>
  <si>
    <t xml:space="preserve">          Ingresos por Venta de Bienes y Prestaciónde Servicios de Entidades Paraestatales Empresariales Financieras No Monetarias con Participación Estatal Mayoritaria</t>
  </si>
  <si>
    <t xml:space="preserve">          Ingresos por Venta de Bienes y Prestaciónde Servicios de Fideicomisos Financieros Públicos con Participación Estatal Mayoritaria</t>
  </si>
  <si>
    <t xml:space="preserve">          Ingresos por Venta de Bienes y Prestaciónde Servicios de los Poderes Legislativo y Judicial, y de los Órganos Autónomos</t>
  </si>
  <si>
    <t xml:space="preserve">          Otros Ingresos</t>
  </si>
  <si>
    <t>Participaciones, Aportaciones, Convenios, Incentivos Derivados de la Colaboración Fiscal y
Fondos Distintos de Aportaciones</t>
  </si>
  <si>
    <t xml:space="preserve">          Participaciones</t>
  </si>
  <si>
    <t>FONDO GENERAL</t>
  </si>
  <si>
    <t>FONDO DE FOMENTO MUNICIPAL</t>
  </si>
  <si>
    <t>FONDO DE INFRAESTRUCTURA A MUNICIPIOS</t>
  </si>
  <si>
    <t>FONDO DE APORTACIONES ESTATALES PARA LA INFRAESTRUCTURA SOCIAL MUNICIPAL</t>
  </si>
  <si>
    <t xml:space="preserve">          Aportaciones</t>
  </si>
  <si>
    <t>OBRAPUBLICA</t>
  </si>
  <si>
    <t>APORTACIONES P/INFRA SOC MPAL</t>
  </si>
  <si>
    <t>APORTACIONES P/FORT DE LOS MPIOS</t>
  </si>
  <si>
    <t xml:space="preserve">          Convenios</t>
  </si>
  <si>
    <t xml:space="preserve">          Incentivos Derivados de la Colaboración Fiscal</t>
  </si>
  <si>
    <t>FONDO DE RECAUDACION DEL IMPUESTO SOBRE LA RENTA</t>
  </si>
  <si>
    <t>FONDO DE RECAUDACION DEL IMPUESTO SOBRE LA RENTA, SOBRE BIENES INMUEBLES</t>
  </si>
  <si>
    <t xml:space="preserve">          Fondos Distintos de Aportaciones</t>
  </si>
  <si>
    <t xml:space="preserve">Transferencias, Asignaciones, Subsidios y Subvenciones, y Pensiones y Jubilaciones </t>
  </si>
  <si>
    <t xml:space="preserve">          Transferencias y Asignaciones</t>
  </si>
  <si>
    <t xml:space="preserve">          (Partida derogada 20180611) Transferencias al Resto del Sector Público</t>
  </si>
  <si>
    <t xml:space="preserve">          Subsidios y Subvenciones</t>
  </si>
  <si>
    <t>APORTACION ESTATAL EXTRAORDINARIA 2024 (REEMBOLSO IMPUESTO 2% SOBRE REMUNERACION AL TRABAJO PERSONAL))</t>
  </si>
  <si>
    <t xml:space="preserve">          (Partida derogada 20180611) Ayudas sociales</t>
  </si>
  <si>
    <t xml:space="preserve">          Pensiones y Jubilaciones</t>
  </si>
  <si>
    <t xml:space="preserve">          (Partida derogada 20180611) Transferencias a Fideicomisos, Mandatos y Análogos</t>
  </si>
  <si>
    <t xml:space="preserve">          Transferencias del Fondo Mexicano del Petróleo para la Estabilización y el Desarrollo </t>
  </si>
  <si>
    <t>Ingresos derivados de Financiamientos</t>
  </si>
  <si>
    <t xml:space="preserve">          Endeudamiento interno</t>
  </si>
  <si>
    <t xml:space="preserve">          Endeudamiento externo</t>
  </si>
  <si>
    <t xml:space="preserve">          Financiamiento Interno</t>
  </si>
  <si>
    <t xml:space="preserve">Total: </t>
  </si>
  <si>
    <t>Ingresos excedentes</t>
  </si>
  <si>
    <t>Estado analítico de Ingresos por Fuente de Financiamiento</t>
  </si>
  <si>
    <t>Ingresos</t>
  </si>
  <si>
    <t xml:space="preserve">    Impuestos</t>
  </si>
  <si>
    <t xml:space="preserve">    Cuotas y Aportaciones de seguridad social</t>
  </si>
  <si>
    <t xml:space="preserve">    Contribuciones de mejoras</t>
  </si>
  <si>
    <t xml:space="preserve">    Derechos</t>
  </si>
  <si>
    <t xml:space="preserve">    Productos</t>
  </si>
  <si>
    <t xml:space="preserve">    Aprovechamientos</t>
  </si>
  <si>
    <t xml:space="preserve">    Participaciones, Aportaciones, Convenios, Incentivos Derivados de la Colaboración Fiscal y
Fondos Distintos de Aportaciones</t>
  </si>
  <si>
    <t xml:space="preserve">    Transferencias, Asignaciones, Subsidios y Subvenciones, y Pensiones y Jubilaciones </t>
  </si>
  <si>
    <t xml:space="preserve">    Ingresos por Venta de Bienes, Prestaciónde Servicios y Otros Ingresos </t>
  </si>
  <si>
    <t xml:space="preserve">    Transferencias, Asignaciones, Subsidios y Subvenciones, y Pensiones y Jubilaciones</t>
  </si>
  <si>
    <t xml:space="preserve">    Ingresos derivados de Financiamientos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</si>
  <si>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</si>
  <si>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</si>
  <si>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Ingresos Derivados de Financiamientos</t>
  </si>
  <si>
    <t>Bajo protesta de decir verdad declaramos que los Estados Financieros y sus notas, son razonablemente correctos y son responsabilidad del emisor.</t>
  </si>
  <si>
    <t xml:space="preserve">DEL 1 DE ENERO AL 29 DE SEPTIEMBRE DEL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</si>
</sst>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</font>
    <font>
      <sz val="10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Arial Narrow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b/>
      <sz val="9"/>
      <color indexed="8"/>
      <name val="Arial Narrow"/>
      <family val="2"/>
    </font>
    <font>
      <sz val="8"/>
      <name val="Arial"/>
      <family val="2"/>
    </font>
    <font>
      <sz val="7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7"/>
      <name val="Arial"/>
      <family val="2"/>
    </font>
    <font>
      <b/>
      <sz val="7"/>
      <name val="Arial"/>
      <family val="2"/>
    </font>
    <font>
      <b/>
      <sz val="7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7"/>
      <name val="Arial"/>
      <family val="2"/>
    </font>
    <font>
      <b/>
      <sz val="7"/>
      <name val="Arial"/>
      <family val="2"/>
    </font>
    <font>
      <b/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Border="1"/>
    <xf numFmtId="0" fontId="0" fillId="0" borderId="0" xfId="0" applyBorder="1"/>
    <xf numFmtId="0" fontId="0" fillId="0" borderId="0" xfId="0" applyFill="1" applyBorder="1"/>
    <xf numFmtId="4" fontId="0" fillId="0" borderId="0" xfId="0" applyNumberFormat="1" applyFill="1" applyBorder="1"/>
    <xf numFmtId="0" fontId="2" fillId="0" borderId="0" xfId="0" applyFont="1" applyFill="1" applyBorder="1" applyAlignment="1">
      <alignment vertical="top"/>
    </xf>
    <xf numFmtId="0" fontId="2" fillId="0" borderId="0" xfId="0" applyFont="1" applyBorder="1"/>
    <xf numFmtId="0" fontId="3" fillId="0" borderId="0" xfId="0" quotePrefix="1" applyFont="1" applyFill="1" applyBorder="1" applyAlignment="1">
      <alignment vertical="top"/>
    </xf>
    <xf numFmtId="0" fontId="2" fillId="0" borderId="0" xfId="0" quotePrefix="1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4" fontId="3" fillId="0" borderId="0" xfId="0" quotePrefix="1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vertical="top"/>
    </xf>
    <xf numFmtId="4" fontId="2" fillId="0" borderId="0" xfId="0" quotePrefix="1" applyNumberFormat="1" applyFont="1" applyBorder="1" applyAlignment="1">
      <alignment vertical="top"/>
    </xf>
    <xf numFmtId="4" fontId="2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vertical="top" wrapText="1"/>
    </xf>
    <xf numFmtId="0" fontId="3" fillId="2" borderId="1" xfId="0" applyNumberFormat="1" applyFont="1" applyFill="1" applyBorder="1" applyAlignment="1">
      <alignment horizontal="center" vertical="top" wrapText="1"/>
    </xf>
    <xf numFmtId="0" fontId="3" fillId="2" borderId="2" xfId="0" applyNumberFormat="1" applyFont="1" applyFill="1" applyBorder="1" applyAlignment="1">
      <alignment horizontal="center" vertical="top" wrapText="1"/>
    </xf>
    <xf numFmtId="4" fontId="3" fillId="2" borderId="2" xfId="0" applyNumberFormat="1" applyFont="1" applyFill="1" applyBorder="1" applyAlignment="1">
      <alignment horizontal="center" vertical="top" wrapText="1"/>
    </xf>
    <xf numFmtId="0" fontId="1" fillId="2" borderId="0" xfId="0" applyFont="1" applyFill="1" applyBorder="1"/>
    <xf numFmtId="0" fontId="0" fillId="2" borderId="0" xfId="0" applyFill="1" applyBorder="1"/>
    <xf numFmtId="0" fontId="2" fillId="2" borderId="0" xfId="0" applyFont="1" applyFill="1" applyBorder="1"/>
    <xf numFmtId="0" fontId="8" fillId="0" borderId="0" xfId="0" applyFont="1" applyAlignment="1">
      <alignment horizontal="left" vertical="center"/>
    </xf>
    <xf numFmtId="4" fontId="9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2" borderId="3" xfId="0" applyFont="1" applyFill="1" applyBorder="1" applyAlignment="1">
      <alignment horizontal="center" vertical="center"/>
    </xf>
    <xf numFmtId="4" fontId="14" fillId="0" borderId="0" xfId="0" applyNumberFormat="1" applyFont="1" applyAlignment="1">
      <alignment horizontal="right" vertical="center"/>
    </xf>
    <xf numFmtId="4" fontId="15" fillId="0" borderId="3" xfId="0" applyNumberFormat="1" applyFont="1" applyBorder="1" applyAlignment="1">
      <alignment horizontal="right" vertical="top"/>
    </xf>
    <xf numFmtId="4" fontId="16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20" fillId="0" borderId="0" xfId="0" applyNumberFormat="1" applyFont="1" applyAlignment="1">
      <alignment horizontal="right" vertical="center"/>
    </xf>
    <xf numFmtId="4" fontId="21" fillId="0" borderId="3" xfId="0" applyNumberFormat="1" applyFont="1" applyBorder="1" applyAlignment="1">
      <alignment horizontal="right" vertical="top"/>
    </xf>
    <xf numFmtId="0" fontId="2" fillId="2" borderId="0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/>
    </xf>
    <xf numFmtId="0" fontId="13" fillId="2" borderId="3" xfId="0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top" wrapText="1"/>
    </xf>
    <xf numFmtId="4" fontId="3" fillId="2" borderId="5" xfId="0" applyNumberFormat="1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top" wrapText="1"/>
    </xf>
    <xf numFmtId="0" fontId="3" fillId="2" borderId="7" xfId="0" applyNumberFormat="1" applyFont="1" applyFill="1" applyBorder="1" applyAlignment="1">
      <alignment horizontal="center" vertical="top" wrapText="1"/>
    </xf>
    <xf numFmtId="0" fontId="3" fillId="2" borderId="8" xfId="0" applyNumberFormat="1" applyFont="1" applyFill="1" applyBorder="1" applyAlignment="1">
      <alignment horizontal="center" vertical="top" wrapText="1"/>
    </xf>
    <xf numFmtId="0" fontId="18" fillId="0" borderId="0" xfId="0" applyFont="1" applyAlignment="1">
      <alignment horizontal="left" vertical="center"/>
    </xf>
    <xf numFmtId="0" fontId="2" fillId="0" borderId="0" xfId="0" applyFont="1" applyBorder="1" applyAlignment="1">
      <alignment vertical="top" wrapText="1"/>
    </xf>
    <xf numFmtId="0" fontId="19" fillId="0" borderId="3" xfId="0" applyFont="1" applyBorder="1" applyAlignment="1">
      <alignment horizontal="right" vertical="top"/>
    </xf>
    <xf numFmtId="4" fontId="21" fillId="0" borderId="3" xfId="0" applyNumberFormat="1" applyFont="1" applyBorder="1" applyAlignment="1">
      <alignment horizontal="right" vertical="top"/>
    </xf>
    <xf numFmtId="0" fontId="7" fillId="2" borderId="0" xfId="0" applyFont="1" applyFill="1" applyBorder="1" applyAlignment="1">
      <alignment horizontal="center" vertical="top"/>
    </xf>
    <xf numFmtId="0" fontId="12" fillId="0" borderId="3" xfId="0" applyFont="1" applyBorder="1" applyAlignment="1">
      <alignment horizontal="right" vertical="top"/>
    </xf>
    <xf numFmtId="4" fontId="15" fillId="0" borderId="3" xfId="0" applyNumberFormat="1" applyFont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2E2E2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0</xdr:colOff>
      <xdr:row>5</xdr:row>
      <xdr:rowOff>0</xdr:rowOff>
    </xdr:to>
    <xdr:pic>
      <xdr:nvPicPr>
        <xdr:cNvPr id="1037" name="Picture 1">
          <a:extLst>
            <a:ext uri="{FF2B5EF4-FFF2-40B4-BE49-F238E27FC236}">
              <a16:creationId xmlns:a16="http://schemas.microsoft.com/office/drawing/2014/main" id="{FCFE40A0-B418-1512-4F0A-B6C41C8BE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63500"/>
          <a:ext cx="106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9</xdr:col>
      <xdr:colOff>0</xdr:colOff>
      <xdr:row>5</xdr:row>
      <xdr:rowOff>0</xdr:rowOff>
    </xdr:to>
    <xdr:pic>
      <xdr:nvPicPr>
        <xdr:cNvPr id="1038" name="Picture 2">
          <a:extLst>
            <a:ext uri="{FF2B5EF4-FFF2-40B4-BE49-F238E27FC236}">
              <a16:creationId xmlns:a16="http://schemas.microsoft.com/office/drawing/2014/main" id="{25429F5A-E898-3C22-F955-E5376546D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2500" y="63500"/>
          <a:ext cx="106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241</xdr:row>
      <xdr:rowOff>0</xdr:rowOff>
    </xdr:from>
    <xdr:to>
      <xdr:col>2</xdr:col>
      <xdr:colOff>809694</xdr:colOff>
      <xdr:row>248</xdr:row>
      <xdr:rowOff>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FB04F3F-2765-35FE-59AC-7BEF6465FB7B}"/>
            </a:ext>
          </a:extLst>
        </xdr:cNvPr>
        <xdr:cNvSpPr txBox="1">
          <a:spLocks noChangeArrowheads="1"/>
        </xdr:cNvSpPr>
      </xdr:nvSpPr>
      <xdr:spPr bwMode="auto">
        <a:xfrm>
          <a:off x="47625" y="34547175"/>
          <a:ext cx="1628775" cy="1000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Autorizò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Orquidia Hernàndez Mendoza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Presidenta Municipal Constitucional</a:t>
          </a:r>
        </a:p>
      </xdr:txBody>
    </xdr:sp>
    <xdr:clientData/>
  </xdr:twoCellAnchor>
  <xdr:twoCellAnchor editAs="absolute">
    <xdr:from>
      <xdr:col>2</xdr:col>
      <xdr:colOff>1457325</xdr:colOff>
      <xdr:row>241</xdr:row>
      <xdr:rowOff>0</xdr:rowOff>
    </xdr:from>
    <xdr:to>
      <xdr:col>2</xdr:col>
      <xdr:colOff>3291632</xdr:colOff>
      <xdr:row>248</xdr:row>
      <xdr:rowOff>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EEAA70B8-7243-A5A1-8BF3-8AB2B391FE5A}"/>
            </a:ext>
          </a:extLst>
        </xdr:cNvPr>
        <xdr:cNvSpPr txBox="1">
          <a:spLocks noChangeArrowheads="1"/>
        </xdr:cNvSpPr>
      </xdr:nvSpPr>
      <xdr:spPr bwMode="auto">
        <a:xfrm>
          <a:off x="2247900" y="34547175"/>
          <a:ext cx="1619250" cy="1000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Vo.   Bo.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Ing. Salvador Flores Castillo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Sìndico Procurador Municipal</a:t>
          </a:r>
        </a:p>
      </xdr:txBody>
    </xdr:sp>
    <xdr:clientData/>
  </xdr:twoCellAnchor>
  <xdr:twoCellAnchor editAs="absolute">
    <xdr:from>
      <xdr:col>3</xdr:col>
      <xdr:colOff>482600</xdr:colOff>
      <xdr:row>241</xdr:row>
      <xdr:rowOff>0</xdr:rowOff>
    </xdr:from>
    <xdr:to>
      <xdr:col>5</xdr:col>
      <xdr:colOff>225573</xdr:colOff>
      <xdr:row>248</xdr:row>
      <xdr:rowOff>0</xdr:rowOff>
    </xdr:to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B9B3FB43-D536-CC55-9485-09552A567B4E}"/>
            </a:ext>
          </a:extLst>
        </xdr:cNvPr>
        <xdr:cNvSpPr txBox="1">
          <a:spLocks noChangeArrowheads="1"/>
        </xdr:cNvSpPr>
      </xdr:nvSpPr>
      <xdr:spPr bwMode="auto">
        <a:xfrm>
          <a:off x="4371975" y="34547175"/>
          <a:ext cx="1647825" cy="1000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Elaborò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Alberto Castro Flores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Tesorero Municipal</a:t>
          </a:r>
        </a:p>
      </xdr:txBody>
    </xdr:sp>
    <xdr:clientData/>
  </xdr:twoCellAnchor>
  <xdr:twoCellAnchor editAs="absolute">
    <xdr:from>
      <xdr:col>5</xdr:col>
      <xdr:colOff>882650</xdr:colOff>
      <xdr:row>241</xdr:row>
      <xdr:rowOff>0</xdr:rowOff>
    </xdr:from>
    <xdr:to>
      <xdr:col>7</xdr:col>
      <xdr:colOff>650839</xdr:colOff>
      <xdr:row>248</xdr:row>
      <xdr:rowOff>0</xdr:rowOff>
    </xdr:to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id="{690F2500-54D8-1659-65F6-1BA36086A752}"/>
            </a:ext>
          </a:extLst>
        </xdr:cNvPr>
        <xdr:cNvSpPr txBox="1">
          <a:spLocks noChangeArrowheads="1"/>
        </xdr:cNvSpPr>
      </xdr:nvSpPr>
      <xdr:spPr bwMode="auto">
        <a:xfrm>
          <a:off x="6600825" y="34547175"/>
          <a:ext cx="1647825" cy="1000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Revisò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L.C. Erick Josué Riíos García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Titular del Òrgano Interno de Control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3AE2A-73E7-8146-BF12-ED6B248150C9}">
  <dimension ref="A1:J500"/>
  <sheetViews>
    <sheetView tabSelected="1" view="pageBreakPreview" topLeftCell="B1" zoomScale="60" zoomScaleNormal="100" workbookViewId="0">
      <selection activeCell="B7" sqref="B7:I7"/>
    </sheetView>
  </sheetViews>
  <sheetFormatPr baseColWidth="10" defaultColWidth="9.1640625" defaultRowHeight="11" x14ac:dyDescent="0.15"/>
  <cols>
    <col min="1" max="1" width="0.6640625" style="12" customWidth="1"/>
    <col min="2" max="2" width="14" style="5" customWidth="1"/>
    <col min="3" max="3" width="44.5" style="15" customWidth="1"/>
    <col min="4" max="7" width="14" style="14" customWidth="1"/>
    <col min="8" max="9" width="14" style="12" customWidth="1"/>
    <col min="10" max="10" width="0.6640625" style="12" customWidth="1"/>
    <col min="11" max="11" width="13.6640625" style="12" customWidth="1"/>
    <col min="12" max="16384" width="9.1640625" style="12"/>
  </cols>
  <sheetData>
    <row r="1" spans="1:10" s="6" customFormat="1" ht="5.25" customHeight="1" x14ac:dyDescent="0.15">
      <c r="A1" s="21"/>
      <c r="B1" s="34"/>
      <c r="C1" s="34"/>
      <c r="D1" s="34"/>
      <c r="E1" s="34"/>
      <c r="F1" s="34"/>
      <c r="G1" s="34"/>
      <c r="H1" s="34"/>
      <c r="I1" s="34"/>
      <c r="J1" s="21"/>
    </row>
    <row r="2" spans="1:10" s="2" customFormat="1" ht="13.5" customHeight="1" x14ac:dyDescent="0.15">
      <c r="A2" s="20"/>
      <c r="B2" s="35" t="s">
        <v>8</v>
      </c>
      <c r="C2" s="35"/>
      <c r="D2" s="35"/>
      <c r="E2" s="35"/>
      <c r="F2" s="35"/>
      <c r="G2" s="35"/>
      <c r="H2" s="35"/>
      <c r="I2" s="35"/>
      <c r="J2" s="20"/>
    </row>
    <row r="3" spans="1:10" s="1" customFormat="1" ht="13.5" customHeight="1" x14ac:dyDescent="0.15">
      <c r="A3" s="19"/>
      <c r="B3" s="36" t="s">
        <v>9</v>
      </c>
      <c r="C3" s="36"/>
      <c r="D3" s="36"/>
      <c r="E3" s="36"/>
      <c r="F3" s="36"/>
      <c r="G3" s="36"/>
      <c r="H3" s="36"/>
      <c r="I3" s="36"/>
      <c r="J3" s="19"/>
    </row>
    <row r="4" spans="1:10" s="1" customFormat="1" ht="13.5" customHeight="1" x14ac:dyDescent="0.15">
      <c r="A4" s="19"/>
      <c r="B4" s="37" t="s">
        <v>10</v>
      </c>
      <c r="C4" s="37"/>
      <c r="D4" s="37"/>
      <c r="E4" s="37"/>
      <c r="F4" s="37"/>
      <c r="G4" s="37"/>
      <c r="H4" s="37"/>
      <c r="I4" s="37"/>
      <c r="J4" s="19"/>
    </row>
    <row r="5" spans="1:10" s="1" customFormat="1" ht="13.5" customHeight="1" x14ac:dyDescent="0.15">
      <c r="A5" s="19"/>
      <c r="B5" s="37" t="s">
        <v>11</v>
      </c>
      <c r="C5" s="37"/>
      <c r="D5" s="37"/>
      <c r="E5" s="37"/>
      <c r="F5" s="37"/>
      <c r="G5" s="37"/>
      <c r="H5" s="37"/>
      <c r="I5" s="37"/>
      <c r="J5" s="19"/>
    </row>
    <row r="6" spans="1:10" s="2" customFormat="1" ht="13.5" customHeight="1" x14ac:dyDescent="0.15">
      <c r="A6" s="20"/>
      <c r="B6" s="50" t="s">
        <v>12</v>
      </c>
      <c r="C6" s="50"/>
      <c r="D6" s="50"/>
      <c r="E6" s="50"/>
      <c r="F6" s="50"/>
      <c r="G6" s="50"/>
      <c r="H6" s="50"/>
      <c r="I6" s="50"/>
      <c r="J6" s="20"/>
    </row>
    <row r="7" spans="1:10" s="2" customFormat="1" ht="13.5" customHeight="1" x14ac:dyDescent="0.15">
      <c r="A7" s="20"/>
      <c r="B7" s="37" t="s">
        <v>124</v>
      </c>
      <c r="C7" s="37"/>
      <c r="D7" s="37"/>
      <c r="E7" s="37"/>
      <c r="F7" s="37"/>
      <c r="G7" s="37"/>
      <c r="H7" s="37"/>
      <c r="I7" s="37"/>
      <c r="J7" s="20"/>
    </row>
    <row r="8" spans="1:10" s="2" customFormat="1" ht="7.5" customHeight="1" x14ac:dyDescent="0.15">
      <c r="B8" s="5"/>
      <c r="C8" s="5"/>
      <c r="D8" s="5"/>
      <c r="E8" s="5"/>
      <c r="F8" s="5"/>
      <c r="G8" s="4"/>
      <c r="H8" s="3"/>
      <c r="I8" s="3"/>
    </row>
    <row r="9" spans="1:10" s="2" customFormat="1" ht="12.75" customHeight="1" x14ac:dyDescent="0.15">
      <c r="B9" s="42" t="s">
        <v>0</v>
      </c>
      <c r="C9" s="42"/>
      <c r="D9" s="43" t="s">
        <v>7</v>
      </c>
      <c r="E9" s="44"/>
      <c r="F9" s="44"/>
      <c r="G9" s="44"/>
      <c r="H9" s="45"/>
      <c r="I9" s="39" t="s">
        <v>6</v>
      </c>
    </row>
    <row r="10" spans="1:10" s="2" customFormat="1" ht="24" x14ac:dyDescent="0.15">
      <c r="B10" s="42"/>
      <c r="C10" s="42"/>
      <c r="D10" s="16" t="s">
        <v>1</v>
      </c>
      <c r="E10" s="17" t="s">
        <v>2</v>
      </c>
      <c r="F10" s="16" t="s">
        <v>3</v>
      </c>
      <c r="G10" s="16" t="s">
        <v>4</v>
      </c>
      <c r="H10" s="18" t="s">
        <v>5</v>
      </c>
      <c r="I10" s="40"/>
    </row>
    <row r="11" spans="1:10" ht="3.75" customHeight="1" x14ac:dyDescent="0.15">
      <c r="B11" s="41"/>
      <c r="C11" s="41"/>
      <c r="I11" s="5"/>
    </row>
    <row r="12" spans="1:10" x14ac:dyDescent="0.15">
      <c r="B12" s="25" t="s">
        <v>13</v>
      </c>
      <c r="C12" s="25"/>
      <c r="D12" s="27">
        <v>21747.95</v>
      </c>
      <c r="E12" s="27">
        <v>0</v>
      </c>
      <c r="F12" s="27">
        <v>21747.95</v>
      </c>
      <c r="G12" s="27">
        <v>0</v>
      </c>
      <c r="H12" s="27">
        <v>0</v>
      </c>
      <c r="I12" s="27">
        <f t="shared" ref="I12:I43" si="0">H12-D12</f>
        <v>-21747.95</v>
      </c>
    </row>
    <row r="13" spans="1:10" x14ac:dyDescent="0.15">
      <c r="B13" s="25" t="s">
        <v>14</v>
      </c>
      <c r="C13" s="25"/>
      <c r="D13" s="27">
        <v>5436.99</v>
      </c>
      <c r="E13" s="27">
        <v>0</v>
      </c>
      <c r="F13" s="27">
        <v>5436.99</v>
      </c>
      <c r="G13" s="27">
        <v>0</v>
      </c>
      <c r="H13" s="27">
        <v>0</v>
      </c>
      <c r="I13" s="27">
        <f t="shared" si="0"/>
        <v>-5436.99</v>
      </c>
    </row>
    <row r="14" spans="1:10" x14ac:dyDescent="0.15">
      <c r="B14" s="25"/>
      <c r="C14" s="25" t="s">
        <v>15</v>
      </c>
      <c r="D14" s="27">
        <v>5436.99</v>
      </c>
      <c r="E14" s="27">
        <v>0</v>
      </c>
      <c r="F14" s="27">
        <v>5436.99</v>
      </c>
      <c r="G14" s="27">
        <v>0</v>
      </c>
      <c r="H14" s="27">
        <v>0</v>
      </c>
      <c r="I14" s="27">
        <f t="shared" si="0"/>
        <v>-5436.99</v>
      </c>
    </row>
    <row r="15" spans="1:10" x14ac:dyDescent="0.15">
      <c r="B15" s="24"/>
      <c r="C15" s="24" t="s">
        <v>16</v>
      </c>
      <c r="D15" s="23">
        <v>5436.99</v>
      </c>
      <c r="E15" s="23">
        <v>0</v>
      </c>
      <c r="F15" s="23">
        <v>5436.99</v>
      </c>
      <c r="G15" s="23">
        <v>0</v>
      </c>
      <c r="H15" s="23">
        <v>0</v>
      </c>
      <c r="I15" s="23">
        <f t="shared" si="0"/>
        <v>-5436.99</v>
      </c>
    </row>
    <row r="16" spans="1:10" x14ac:dyDescent="0.15">
      <c r="B16" s="25" t="s">
        <v>17</v>
      </c>
      <c r="C16" s="25"/>
      <c r="D16" s="27">
        <v>16310.96</v>
      </c>
      <c r="E16" s="27">
        <v>0</v>
      </c>
      <c r="F16" s="27">
        <v>16310.96</v>
      </c>
      <c r="G16" s="27">
        <v>0</v>
      </c>
      <c r="H16" s="27">
        <v>0</v>
      </c>
      <c r="I16" s="27">
        <f t="shared" si="0"/>
        <v>-16310.96</v>
      </c>
    </row>
    <row r="17" spans="2:9" x14ac:dyDescent="0.15">
      <c r="B17" s="25"/>
      <c r="C17" s="25" t="s">
        <v>15</v>
      </c>
      <c r="D17" s="27">
        <v>16310.96</v>
      </c>
      <c r="E17" s="27">
        <v>0</v>
      </c>
      <c r="F17" s="27">
        <v>16310.96</v>
      </c>
      <c r="G17" s="27">
        <v>0</v>
      </c>
      <c r="H17" s="27">
        <v>0</v>
      </c>
      <c r="I17" s="27">
        <f t="shared" si="0"/>
        <v>-16310.96</v>
      </c>
    </row>
    <row r="18" spans="2:9" x14ac:dyDescent="0.15">
      <c r="B18" s="24"/>
      <c r="C18" s="24" t="s">
        <v>18</v>
      </c>
      <c r="D18" s="23">
        <v>16310.96</v>
      </c>
      <c r="E18" s="23">
        <v>0</v>
      </c>
      <c r="F18" s="23">
        <v>16310.96</v>
      </c>
      <c r="G18" s="23">
        <v>0</v>
      </c>
      <c r="H18" s="23">
        <v>0</v>
      </c>
      <c r="I18" s="23">
        <f t="shared" si="0"/>
        <v>-16310.96</v>
      </c>
    </row>
    <row r="19" spans="2:9" x14ac:dyDescent="0.15">
      <c r="B19" s="25" t="s">
        <v>19</v>
      </c>
      <c r="C19" s="25"/>
      <c r="D19" s="27">
        <v>0</v>
      </c>
      <c r="E19" s="27">
        <v>0</v>
      </c>
      <c r="F19" s="27">
        <v>0</v>
      </c>
      <c r="G19" s="27">
        <v>0</v>
      </c>
      <c r="H19" s="27">
        <v>0</v>
      </c>
      <c r="I19" s="27">
        <f t="shared" si="0"/>
        <v>0</v>
      </c>
    </row>
    <row r="20" spans="2:9" x14ac:dyDescent="0.15">
      <c r="B20" s="25" t="s">
        <v>20</v>
      </c>
      <c r="C20" s="25"/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7">
        <f t="shared" si="0"/>
        <v>0</v>
      </c>
    </row>
    <row r="21" spans="2:9" x14ac:dyDescent="0.15">
      <c r="B21" s="25" t="s">
        <v>21</v>
      </c>
      <c r="C21" s="25"/>
      <c r="D21" s="27">
        <v>0</v>
      </c>
      <c r="E21" s="27">
        <v>0</v>
      </c>
      <c r="F21" s="27">
        <v>0</v>
      </c>
      <c r="G21" s="27">
        <v>0</v>
      </c>
      <c r="H21" s="27">
        <v>0</v>
      </c>
      <c r="I21" s="27">
        <f t="shared" si="0"/>
        <v>0</v>
      </c>
    </row>
    <row r="22" spans="2:9" x14ac:dyDescent="0.15">
      <c r="B22" s="25" t="s">
        <v>22</v>
      </c>
      <c r="C22" s="25"/>
      <c r="D22" s="27">
        <v>0</v>
      </c>
      <c r="E22" s="27">
        <v>0</v>
      </c>
      <c r="F22" s="27">
        <v>0</v>
      </c>
      <c r="G22" s="27">
        <v>0</v>
      </c>
      <c r="H22" s="27">
        <v>0</v>
      </c>
      <c r="I22" s="27">
        <f t="shared" si="0"/>
        <v>0</v>
      </c>
    </row>
    <row r="23" spans="2:9" x14ac:dyDescent="0.15">
      <c r="B23" s="25" t="s">
        <v>23</v>
      </c>
      <c r="C23" s="25"/>
      <c r="D23" s="27">
        <v>0</v>
      </c>
      <c r="E23" s="27">
        <v>0</v>
      </c>
      <c r="F23" s="27">
        <v>0</v>
      </c>
      <c r="G23" s="27">
        <v>0</v>
      </c>
      <c r="H23" s="27">
        <v>0</v>
      </c>
      <c r="I23" s="27">
        <f t="shared" si="0"/>
        <v>0</v>
      </c>
    </row>
    <row r="24" spans="2:9" x14ac:dyDescent="0.15">
      <c r="B24" s="25" t="s">
        <v>24</v>
      </c>
      <c r="C24" s="25"/>
      <c r="D24" s="27">
        <v>0</v>
      </c>
      <c r="E24" s="27">
        <v>0</v>
      </c>
      <c r="F24" s="27">
        <v>0</v>
      </c>
      <c r="G24" s="27">
        <v>0</v>
      </c>
      <c r="H24" s="27">
        <v>0</v>
      </c>
      <c r="I24" s="27">
        <f t="shared" si="0"/>
        <v>0</v>
      </c>
    </row>
    <row r="25" spans="2:9" x14ac:dyDescent="0.15">
      <c r="B25" s="25" t="s">
        <v>25</v>
      </c>
      <c r="C25" s="25"/>
      <c r="D25" s="27">
        <v>0</v>
      </c>
      <c r="E25" s="27">
        <v>0</v>
      </c>
      <c r="F25" s="27">
        <v>0</v>
      </c>
      <c r="G25" s="27">
        <v>0</v>
      </c>
      <c r="H25" s="27">
        <v>0</v>
      </c>
      <c r="I25" s="27">
        <f t="shared" si="0"/>
        <v>0</v>
      </c>
    </row>
    <row r="26" spans="2:9" x14ac:dyDescent="0.15">
      <c r="B26" s="25" t="s">
        <v>26</v>
      </c>
      <c r="C26" s="25"/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27">
        <f t="shared" si="0"/>
        <v>0</v>
      </c>
    </row>
    <row r="27" spans="2:9" x14ac:dyDescent="0.15">
      <c r="B27" s="25" t="s">
        <v>27</v>
      </c>
      <c r="C27" s="25"/>
      <c r="D27" s="27">
        <v>0</v>
      </c>
      <c r="E27" s="27">
        <v>0</v>
      </c>
      <c r="F27" s="27">
        <v>0</v>
      </c>
      <c r="G27" s="27">
        <v>0</v>
      </c>
      <c r="H27" s="27">
        <v>0</v>
      </c>
      <c r="I27" s="27">
        <f t="shared" si="0"/>
        <v>0</v>
      </c>
    </row>
    <row r="28" spans="2:9" x14ac:dyDescent="0.15">
      <c r="B28" s="25" t="s">
        <v>28</v>
      </c>
      <c r="C28" s="25"/>
      <c r="D28" s="27">
        <v>0</v>
      </c>
      <c r="E28" s="27">
        <v>0</v>
      </c>
      <c r="F28" s="27">
        <v>0</v>
      </c>
      <c r="G28" s="27">
        <v>0</v>
      </c>
      <c r="H28" s="27">
        <v>0</v>
      </c>
      <c r="I28" s="27">
        <f t="shared" si="0"/>
        <v>0</v>
      </c>
    </row>
    <row r="29" spans="2:9" x14ac:dyDescent="0.15">
      <c r="B29" s="25" t="s">
        <v>29</v>
      </c>
      <c r="C29" s="25"/>
      <c r="D29" s="27">
        <v>0</v>
      </c>
      <c r="E29" s="27">
        <v>0</v>
      </c>
      <c r="F29" s="27">
        <v>0</v>
      </c>
      <c r="G29" s="27">
        <v>0</v>
      </c>
      <c r="H29" s="27">
        <v>0</v>
      </c>
      <c r="I29" s="27">
        <f t="shared" si="0"/>
        <v>0</v>
      </c>
    </row>
    <row r="30" spans="2:9" x14ac:dyDescent="0.15">
      <c r="B30" s="25" t="s">
        <v>30</v>
      </c>
      <c r="C30" s="25"/>
      <c r="D30" s="27">
        <v>0</v>
      </c>
      <c r="E30" s="27">
        <v>0</v>
      </c>
      <c r="F30" s="27">
        <v>0</v>
      </c>
      <c r="G30" s="27">
        <v>0</v>
      </c>
      <c r="H30" s="27">
        <v>0</v>
      </c>
      <c r="I30" s="27">
        <f t="shared" si="0"/>
        <v>0</v>
      </c>
    </row>
    <row r="31" spans="2:9" x14ac:dyDescent="0.15">
      <c r="B31" s="25" t="s">
        <v>31</v>
      </c>
      <c r="C31" s="25"/>
      <c r="D31" s="27">
        <v>0</v>
      </c>
      <c r="E31" s="27">
        <v>0</v>
      </c>
      <c r="F31" s="27">
        <v>0</v>
      </c>
      <c r="G31" s="27">
        <v>0</v>
      </c>
      <c r="H31" s="27">
        <v>0</v>
      </c>
      <c r="I31" s="27">
        <f t="shared" si="0"/>
        <v>0</v>
      </c>
    </row>
    <row r="32" spans="2:9" x14ac:dyDescent="0.15">
      <c r="B32" s="25" t="s">
        <v>32</v>
      </c>
      <c r="C32" s="25"/>
      <c r="D32" s="27">
        <v>0</v>
      </c>
      <c r="E32" s="27">
        <v>0</v>
      </c>
      <c r="F32" s="27">
        <v>0</v>
      </c>
      <c r="G32" s="27">
        <v>0</v>
      </c>
      <c r="H32" s="27">
        <v>0</v>
      </c>
      <c r="I32" s="27">
        <f t="shared" si="0"/>
        <v>0</v>
      </c>
    </row>
    <row r="33" spans="2:9" x14ac:dyDescent="0.15">
      <c r="B33" s="25" t="s">
        <v>33</v>
      </c>
      <c r="C33" s="25"/>
      <c r="D33" s="27">
        <v>0</v>
      </c>
      <c r="E33" s="27">
        <v>0</v>
      </c>
      <c r="F33" s="27">
        <v>0</v>
      </c>
      <c r="G33" s="27">
        <v>0</v>
      </c>
      <c r="H33" s="27">
        <v>0</v>
      </c>
      <c r="I33" s="27">
        <f t="shared" si="0"/>
        <v>0</v>
      </c>
    </row>
    <row r="34" spans="2:9" x14ac:dyDescent="0.15">
      <c r="B34" s="25" t="s">
        <v>34</v>
      </c>
      <c r="C34" s="25"/>
      <c r="D34" s="27">
        <v>0</v>
      </c>
      <c r="E34" s="27">
        <v>0</v>
      </c>
      <c r="F34" s="27">
        <v>0</v>
      </c>
      <c r="G34" s="27">
        <v>0</v>
      </c>
      <c r="H34" s="27">
        <v>0</v>
      </c>
      <c r="I34" s="27">
        <f t="shared" si="0"/>
        <v>0</v>
      </c>
    </row>
    <row r="35" spans="2:9" x14ac:dyDescent="0.15">
      <c r="B35" s="25" t="s">
        <v>35</v>
      </c>
      <c r="C35" s="25"/>
      <c r="D35" s="27">
        <v>532769.76</v>
      </c>
      <c r="E35" s="27">
        <v>9000</v>
      </c>
      <c r="F35" s="27">
        <v>541769.76</v>
      </c>
      <c r="G35" s="27">
        <v>79226.58</v>
      </c>
      <c r="H35" s="27">
        <v>79226.58</v>
      </c>
      <c r="I35" s="27">
        <f t="shared" si="0"/>
        <v>-453543.18</v>
      </c>
    </row>
    <row r="36" spans="2:9" x14ac:dyDescent="0.15">
      <c r="B36" s="25" t="s">
        <v>36</v>
      </c>
      <c r="C36" s="25"/>
      <c r="D36" s="27">
        <v>55595.35</v>
      </c>
      <c r="E36" s="27">
        <v>0</v>
      </c>
      <c r="F36" s="27">
        <v>55595.35</v>
      </c>
      <c r="G36" s="27">
        <v>0</v>
      </c>
      <c r="H36" s="27">
        <v>0</v>
      </c>
      <c r="I36" s="27">
        <f t="shared" si="0"/>
        <v>-55595.35</v>
      </c>
    </row>
    <row r="37" spans="2:9" x14ac:dyDescent="0.15">
      <c r="B37" s="25"/>
      <c r="C37" s="25" t="s">
        <v>15</v>
      </c>
      <c r="D37" s="27">
        <v>55595.35</v>
      </c>
      <c r="E37" s="27">
        <v>0</v>
      </c>
      <c r="F37" s="27">
        <v>55595.35</v>
      </c>
      <c r="G37" s="27">
        <v>0</v>
      </c>
      <c r="H37" s="27">
        <v>0</v>
      </c>
      <c r="I37" s="27">
        <f t="shared" si="0"/>
        <v>-55595.35</v>
      </c>
    </row>
    <row r="38" spans="2:9" x14ac:dyDescent="0.15">
      <c r="B38" s="24"/>
      <c r="C38" s="24" t="s">
        <v>37</v>
      </c>
      <c r="D38" s="23">
        <v>55595.35</v>
      </c>
      <c r="E38" s="23">
        <v>0</v>
      </c>
      <c r="F38" s="23">
        <v>55595.35</v>
      </c>
      <c r="G38" s="23">
        <v>0</v>
      </c>
      <c r="H38" s="23">
        <v>0</v>
      </c>
      <c r="I38" s="23">
        <f t="shared" si="0"/>
        <v>-55595.35</v>
      </c>
    </row>
    <row r="39" spans="2:9" x14ac:dyDescent="0.15">
      <c r="B39" s="25" t="s">
        <v>38</v>
      </c>
      <c r="C39" s="25"/>
      <c r="D39" s="27">
        <v>0</v>
      </c>
      <c r="E39" s="27">
        <v>0</v>
      </c>
      <c r="F39" s="27">
        <v>0</v>
      </c>
      <c r="G39" s="27">
        <v>0</v>
      </c>
      <c r="H39" s="27">
        <v>0</v>
      </c>
      <c r="I39" s="27">
        <f t="shared" si="0"/>
        <v>0</v>
      </c>
    </row>
    <row r="40" spans="2:9" x14ac:dyDescent="0.15">
      <c r="B40" s="25" t="s">
        <v>39</v>
      </c>
      <c r="C40" s="25"/>
      <c r="D40" s="27">
        <v>477174.41</v>
      </c>
      <c r="E40" s="27">
        <v>9000</v>
      </c>
      <c r="F40" s="27">
        <v>486174.41</v>
      </c>
      <c r="G40" s="27">
        <v>79226.58</v>
      </c>
      <c r="H40" s="27">
        <v>79226.58</v>
      </c>
      <c r="I40" s="27">
        <f t="shared" si="0"/>
        <v>-397947.82999999996</v>
      </c>
    </row>
    <row r="41" spans="2:9" x14ac:dyDescent="0.15">
      <c r="B41" s="25"/>
      <c r="C41" s="25" t="s">
        <v>15</v>
      </c>
      <c r="D41" s="27">
        <v>477174.41</v>
      </c>
      <c r="E41" s="27">
        <v>9000</v>
      </c>
      <c r="F41" s="27">
        <v>486174.41</v>
      </c>
      <c r="G41" s="27">
        <v>79226.58</v>
      </c>
      <c r="H41" s="27">
        <v>79226.58</v>
      </c>
      <c r="I41" s="27">
        <f t="shared" si="0"/>
        <v>-397947.82999999996</v>
      </c>
    </row>
    <row r="42" spans="2:9" x14ac:dyDescent="0.15">
      <c r="B42" s="24"/>
      <c r="C42" s="24" t="s">
        <v>40</v>
      </c>
      <c r="D42" s="23">
        <v>0</v>
      </c>
      <c r="E42" s="23">
        <v>500</v>
      </c>
      <c r="F42" s="23">
        <v>500</v>
      </c>
      <c r="G42" s="23">
        <v>500</v>
      </c>
      <c r="H42" s="23">
        <v>500</v>
      </c>
      <c r="I42" s="23">
        <f t="shared" si="0"/>
        <v>500</v>
      </c>
    </row>
    <row r="43" spans="2:9" x14ac:dyDescent="0.15">
      <c r="B43" s="24"/>
      <c r="C43" s="24" t="s">
        <v>41</v>
      </c>
      <c r="D43" s="23">
        <v>0</v>
      </c>
      <c r="E43" s="23">
        <v>2500</v>
      </c>
      <c r="F43" s="23">
        <v>2500</v>
      </c>
      <c r="G43" s="23">
        <v>2500</v>
      </c>
      <c r="H43" s="23">
        <v>2500</v>
      </c>
      <c r="I43" s="23">
        <f t="shared" si="0"/>
        <v>2500</v>
      </c>
    </row>
    <row r="44" spans="2:9" x14ac:dyDescent="0.15">
      <c r="B44" s="24"/>
      <c r="C44" s="24" t="s">
        <v>42</v>
      </c>
      <c r="D44" s="23">
        <v>795.98</v>
      </c>
      <c r="E44" s="23">
        <v>0</v>
      </c>
      <c r="F44" s="23">
        <v>795.98</v>
      </c>
      <c r="G44" s="23">
        <v>0</v>
      </c>
      <c r="H44" s="23">
        <v>0</v>
      </c>
      <c r="I44" s="23">
        <f t="shared" ref="I44:I75" si="1">H44-D44</f>
        <v>-795.98</v>
      </c>
    </row>
    <row r="45" spans="2:9" x14ac:dyDescent="0.15">
      <c r="B45" s="24"/>
      <c r="C45" s="24" t="s">
        <v>43</v>
      </c>
      <c r="D45" s="23">
        <v>9006.91</v>
      </c>
      <c r="E45" s="23">
        <v>0</v>
      </c>
      <c r="F45" s="23">
        <v>9006.91</v>
      </c>
      <c r="G45" s="23">
        <v>8750</v>
      </c>
      <c r="H45" s="23">
        <v>8750</v>
      </c>
      <c r="I45" s="23">
        <f t="shared" si="1"/>
        <v>-256.90999999999985</v>
      </c>
    </row>
    <row r="46" spans="2:9" x14ac:dyDescent="0.15">
      <c r="B46" s="24"/>
      <c r="C46" s="24" t="s">
        <v>44</v>
      </c>
      <c r="D46" s="23">
        <v>0</v>
      </c>
      <c r="E46" s="23">
        <v>4000</v>
      </c>
      <c r="F46" s="23">
        <v>4000</v>
      </c>
      <c r="G46" s="23">
        <v>4000</v>
      </c>
      <c r="H46" s="23">
        <v>4000</v>
      </c>
      <c r="I46" s="23">
        <f t="shared" si="1"/>
        <v>4000</v>
      </c>
    </row>
    <row r="47" spans="2:9" x14ac:dyDescent="0.15">
      <c r="B47" s="24"/>
      <c r="C47" s="24" t="s">
        <v>45</v>
      </c>
      <c r="D47" s="23">
        <v>21095.5</v>
      </c>
      <c r="E47" s="23">
        <v>0</v>
      </c>
      <c r="F47" s="23">
        <v>21095.5</v>
      </c>
      <c r="G47" s="23">
        <v>0</v>
      </c>
      <c r="H47" s="23">
        <v>0</v>
      </c>
      <c r="I47" s="23">
        <f t="shared" si="1"/>
        <v>-21095.5</v>
      </c>
    </row>
    <row r="48" spans="2:9" x14ac:dyDescent="0.15">
      <c r="B48" s="24"/>
      <c r="C48" s="24" t="s">
        <v>46</v>
      </c>
      <c r="D48" s="23">
        <v>0</v>
      </c>
      <c r="E48" s="23">
        <v>2000</v>
      </c>
      <c r="F48" s="23">
        <v>2000</v>
      </c>
      <c r="G48" s="23">
        <v>2000</v>
      </c>
      <c r="H48" s="23">
        <v>2000</v>
      </c>
      <c r="I48" s="23">
        <f t="shared" si="1"/>
        <v>2000</v>
      </c>
    </row>
    <row r="49" spans="2:9" x14ac:dyDescent="0.15">
      <c r="B49" s="24"/>
      <c r="C49" s="24" t="s">
        <v>47</v>
      </c>
      <c r="D49" s="23">
        <v>102419.74</v>
      </c>
      <c r="E49" s="23">
        <v>0</v>
      </c>
      <c r="F49" s="23">
        <v>102419.74</v>
      </c>
      <c r="G49" s="23">
        <v>61476.58</v>
      </c>
      <c r="H49" s="23">
        <v>61476.58</v>
      </c>
      <c r="I49" s="23">
        <f t="shared" si="1"/>
        <v>-40943.160000000003</v>
      </c>
    </row>
    <row r="50" spans="2:9" x14ac:dyDescent="0.15">
      <c r="B50" s="24"/>
      <c r="C50" s="24" t="s">
        <v>48</v>
      </c>
      <c r="D50" s="23">
        <v>343856.28</v>
      </c>
      <c r="E50" s="23">
        <v>0</v>
      </c>
      <c r="F50" s="23">
        <v>343856.28</v>
      </c>
      <c r="G50" s="23">
        <v>0</v>
      </c>
      <c r="H50" s="23">
        <v>0</v>
      </c>
      <c r="I50" s="23">
        <f t="shared" si="1"/>
        <v>-343856.28</v>
      </c>
    </row>
    <row r="51" spans="2:9" x14ac:dyDescent="0.15">
      <c r="B51" s="25" t="s">
        <v>49</v>
      </c>
      <c r="C51" s="25"/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f t="shared" si="1"/>
        <v>0</v>
      </c>
    </row>
    <row r="52" spans="2:9" x14ac:dyDescent="0.15">
      <c r="B52" s="25" t="s">
        <v>50</v>
      </c>
      <c r="C52" s="25"/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f t="shared" si="1"/>
        <v>0</v>
      </c>
    </row>
    <row r="53" spans="2:9" x14ac:dyDescent="0.15">
      <c r="B53" s="25" t="s">
        <v>51</v>
      </c>
      <c r="C53" s="25"/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7">
        <f t="shared" si="1"/>
        <v>0</v>
      </c>
    </row>
    <row r="54" spans="2:9" x14ac:dyDescent="0.15">
      <c r="B54" s="25" t="s">
        <v>52</v>
      </c>
      <c r="C54" s="25"/>
      <c r="D54" s="27">
        <v>34981.56</v>
      </c>
      <c r="E54" s="27">
        <v>552539.38</v>
      </c>
      <c r="F54" s="27">
        <v>587520.93999999994</v>
      </c>
      <c r="G54" s="27">
        <v>570617.42000000004</v>
      </c>
      <c r="H54" s="27">
        <v>570617.42000000004</v>
      </c>
      <c r="I54" s="27">
        <f t="shared" si="1"/>
        <v>535635.8600000001</v>
      </c>
    </row>
    <row r="55" spans="2:9" x14ac:dyDescent="0.15">
      <c r="B55" s="25" t="s">
        <v>53</v>
      </c>
      <c r="C55" s="25"/>
      <c r="D55" s="27">
        <v>34981.56</v>
      </c>
      <c r="E55" s="27">
        <v>552539.38</v>
      </c>
      <c r="F55" s="27">
        <v>587520.93999999994</v>
      </c>
      <c r="G55" s="27">
        <v>570617.42000000004</v>
      </c>
      <c r="H55" s="27">
        <v>570617.42000000004</v>
      </c>
      <c r="I55" s="27">
        <f t="shared" si="1"/>
        <v>535635.8600000001</v>
      </c>
    </row>
    <row r="56" spans="2:9" x14ac:dyDescent="0.15">
      <c r="B56" s="25"/>
      <c r="C56" s="25" t="s">
        <v>54</v>
      </c>
      <c r="D56" s="27">
        <v>0</v>
      </c>
      <c r="E56" s="27">
        <v>9818.8700000000008</v>
      </c>
      <c r="F56" s="27">
        <v>9818.8700000000008</v>
      </c>
      <c r="G56" s="27">
        <v>9818.8700000000008</v>
      </c>
      <c r="H56" s="27">
        <v>9818.8700000000008</v>
      </c>
      <c r="I56" s="27">
        <f t="shared" si="1"/>
        <v>9818.8700000000008</v>
      </c>
    </row>
    <row r="57" spans="2:9" x14ac:dyDescent="0.15">
      <c r="B57" s="24"/>
      <c r="C57" s="24" t="s">
        <v>55</v>
      </c>
      <c r="D57" s="23">
        <v>0</v>
      </c>
      <c r="E57" s="23">
        <v>9818.8700000000008</v>
      </c>
      <c r="F57" s="23">
        <v>9818.8700000000008</v>
      </c>
      <c r="G57" s="23">
        <v>9818.8700000000008</v>
      </c>
      <c r="H57" s="23">
        <v>9818.8700000000008</v>
      </c>
      <c r="I57" s="23">
        <f t="shared" si="1"/>
        <v>9818.8700000000008</v>
      </c>
    </row>
    <row r="58" spans="2:9" x14ac:dyDescent="0.15">
      <c r="B58" s="25"/>
      <c r="C58" s="25" t="s">
        <v>15</v>
      </c>
      <c r="D58" s="27">
        <v>34981.56</v>
      </c>
      <c r="E58" s="27">
        <v>0</v>
      </c>
      <c r="F58" s="27">
        <v>34981.56</v>
      </c>
      <c r="G58" s="27">
        <v>18078.04</v>
      </c>
      <c r="H58" s="27">
        <v>18078.04</v>
      </c>
      <c r="I58" s="27">
        <f t="shared" si="1"/>
        <v>-16903.519999999997</v>
      </c>
    </row>
    <row r="59" spans="2:9" x14ac:dyDescent="0.15">
      <c r="B59" s="24"/>
      <c r="C59" s="24" t="s">
        <v>56</v>
      </c>
      <c r="D59" s="23">
        <v>34981.56</v>
      </c>
      <c r="E59" s="23">
        <v>0</v>
      </c>
      <c r="F59" s="23">
        <v>34981.56</v>
      </c>
      <c r="G59" s="23">
        <v>18078.04</v>
      </c>
      <c r="H59" s="23">
        <v>18078.04</v>
      </c>
      <c r="I59" s="23">
        <f t="shared" si="1"/>
        <v>-16903.519999999997</v>
      </c>
    </row>
    <row r="60" spans="2:9" x14ac:dyDescent="0.15">
      <c r="B60" s="25"/>
      <c r="C60" s="25" t="s">
        <v>57</v>
      </c>
      <c r="D60" s="27">
        <v>0</v>
      </c>
      <c r="E60" s="27">
        <v>526283.67000000004</v>
      </c>
      <c r="F60" s="27">
        <v>526283.67000000004</v>
      </c>
      <c r="G60" s="27">
        <v>526283.67000000004</v>
      </c>
      <c r="H60" s="27">
        <v>526283.67000000004</v>
      </c>
      <c r="I60" s="27">
        <f t="shared" si="1"/>
        <v>526283.67000000004</v>
      </c>
    </row>
    <row r="61" spans="2:9" x14ac:dyDescent="0.15">
      <c r="B61" s="24"/>
      <c r="C61" s="24" t="s">
        <v>55</v>
      </c>
      <c r="D61" s="23">
        <v>0</v>
      </c>
      <c r="E61" s="23">
        <v>526283.67000000004</v>
      </c>
      <c r="F61" s="23">
        <v>526283.67000000004</v>
      </c>
      <c r="G61" s="23">
        <v>526283.67000000004</v>
      </c>
      <c r="H61" s="23">
        <v>526283.67000000004</v>
      </c>
      <c r="I61" s="23">
        <f t="shared" si="1"/>
        <v>526283.67000000004</v>
      </c>
    </row>
    <row r="62" spans="2:9" x14ac:dyDescent="0.15">
      <c r="B62" s="25"/>
      <c r="C62" s="25" t="s">
        <v>58</v>
      </c>
      <c r="D62" s="27">
        <v>0</v>
      </c>
      <c r="E62" s="27">
        <v>16436.84</v>
      </c>
      <c r="F62" s="27">
        <v>16436.84</v>
      </c>
      <c r="G62" s="27">
        <v>16436.84</v>
      </c>
      <c r="H62" s="27">
        <v>16436.84</v>
      </c>
      <c r="I62" s="27">
        <f t="shared" si="1"/>
        <v>16436.84</v>
      </c>
    </row>
    <row r="63" spans="2:9" x14ac:dyDescent="0.15">
      <c r="B63" s="24"/>
      <c r="C63" s="24" t="s">
        <v>55</v>
      </c>
      <c r="D63" s="23">
        <v>0</v>
      </c>
      <c r="E63" s="23">
        <v>16436.84</v>
      </c>
      <c r="F63" s="23">
        <v>16436.84</v>
      </c>
      <c r="G63" s="23">
        <v>16436.84</v>
      </c>
      <c r="H63" s="23">
        <v>16436.84</v>
      </c>
      <c r="I63" s="23">
        <f t="shared" si="1"/>
        <v>16436.84</v>
      </c>
    </row>
    <row r="64" spans="2:9" x14ac:dyDescent="0.15">
      <c r="B64" s="25" t="s">
        <v>59</v>
      </c>
      <c r="C64" s="25"/>
      <c r="D64" s="27">
        <v>0</v>
      </c>
      <c r="E64" s="27">
        <v>0</v>
      </c>
      <c r="F64" s="27">
        <v>0</v>
      </c>
      <c r="G64" s="27">
        <v>0</v>
      </c>
      <c r="H64" s="27">
        <v>0</v>
      </c>
      <c r="I64" s="27">
        <f t="shared" si="1"/>
        <v>0</v>
      </c>
    </row>
    <row r="65" spans="2:9" x14ac:dyDescent="0.15">
      <c r="B65" s="25" t="s">
        <v>60</v>
      </c>
      <c r="C65" s="25"/>
      <c r="D65" s="27">
        <v>0</v>
      </c>
      <c r="E65" s="27">
        <v>0</v>
      </c>
      <c r="F65" s="27">
        <v>0</v>
      </c>
      <c r="G65" s="27">
        <v>0</v>
      </c>
      <c r="H65" s="27">
        <v>0</v>
      </c>
      <c r="I65" s="27">
        <f t="shared" si="1"/>
        <v>0</v>
      </c>
    </row>
    <row r="66" spans="2:9" x14ac:dyDescent="0.15">
      <c r="B66" s="25" t="s">
        <v>61</v>
      </c>
      <c r="C66" s="25"/>
      <c r="D66" s="27">
        <v>8699.17</v>
      </c>
      <c r="E66" s="27">
        <v>93.57</v>
      </c>
      <c r="F66" s="27">
        <v>8792.74</v>
      </c>
      <c r="G66" s="27">
        <v>93.57</v>
      </c>
      <c r="H66" s="27">
        <v>93.57</v>
      </c>
      <c r="I66" s="27">
        <f t="shared" si="1"/>
        <v>-8605.6</v>
      </c>
    </row>
    <row r="67" spans="2:9" x14ac:dyDescent="0.15">
      <c r="B67" s="25" t="s">
        <v>62</v>
      </c>
      <c r="C67" s="25"/>
      <c r="D67" s="27">
        <v>8699.17</v>
      </c>
      <c r="E67" s="27">
        <v>93.57</v>
      </c>
      <c r="F67" s="27">
        <v>8792.74</v>
      </c>
      <c r="G67" s="27">
        <v>93.57</v>
      </c>
      <c r="H67" s="27">
        <v>93.57</v>
      </c>
      <c r="I67" s="27">
        <f t="shared" si="1"/>
        <v>-8605.6</v>
      </c>
    </row>
    <row r="68" spans="2:9" x14ac:dyDescent="0.15">
      <c r="B68" s="25"/>
      <c r="C68" s="25" t="s">
        <v>15</v>
      </c>
      <c r="D68" s="27">
        <v>8699.17</v>
      </c>
      <c r="E68" s="27">
        <v>93.57</v>
      </c>
      <c r="F68" s="27">
        <v>8792.74</v>
      </c>
      <c r="G68" s="27">
        <v>93.57</v>
      </c>
      <c r="H68" s="27">
        <v>93.57</v>
      </c>
      <c r="I68" s="27">
        <f t="shared" si="1"/>
        <v>-8605.6</v>
      </c>
    </row>
    <row r="69" spans="2:9" x14ac:dyDescent="0.15">
      <c r="B69" s="24"/>
      <c r="C69" s="24" t="s">
        <v>63</v>
      </c>
      <c r="D69" s="23">
        <v>8699.17</v>
      </c>
      <c r="E69" s="23">
        <v>0</v>
      </c>
      <c r="F69" s="23">
        <v>8699.17</v>
      </c>
      <c r="G69" s="23">
        <v>0</v>
      </c>
      <c r="H69" s="23">
        <v>0</v>
      </c>
      <c r="I69" s="23">
        <f t="shared" si="1"/>
        <v>-8699.17</v>
      </c>
    </row>
    <row r="70" spans="2:9" x14ac:dyDescent="0.15">
      <c r="B70" s="24"/>
      <c r="C70" s="24" t="s">
        <v>55</v>
      </c>
      <c r="D70" s="23">
        <v>0</v>
      </c>
      <c r="E70" s="23">
        <v>93.57</v>
      </c>
      <c r="F70" s="23">
        <v>93.57</v>
      </c>
      <c r="G70" s="23">
        <v>93.57</v>
      </c>
      <c r="H70" s="23">
        <v>93.57</v>
      </c>
      <c r="I70" s="23">
        <f t="shared" si="1"/>
        <v>93.57</v>
      </c>
    </row>
    <row r="71" spans="2:9" x14ac:dyDescent="0.15">
      <c r="B71" s="25" t="s">
        <v>64</v>
      </c>
      <c r="C71" s="25"/>
      <c r="D71" s="27">
        <v>0</v>
      </c>
      <c r="E71" s="27">
        <v>0</v>
      </c>
      <c r="F71" s="27">
        <v>0</v>
      </c>
      <c r="G71" s="27">
        <v>0</v>
      </c>
      <c r="H71" s="27">
        <v>0</v>
      </c>
      <c r="I71" s="27">
        <f t="shared" si="1"/>
        <v>0</v>
      </c>
    </row>
    <row r="72" spans="2:9" x14ac:dyDescent="0.15">
      <c r="B72" s="25" t="s">
        <v>65</v>
      </c>
      <c r="C72" s="25"/>
      <c r="D72" s="27">
        <v>0</v>
      </c>
      <c r="E72" s="27">
        <v>0</v>
      </c>
      <c r="F72" s="27">
        <v>0</v>
      </c>
      <c r="G72" s="27">
        <v>0</v>
      </c>
      <c r="H72" s="27">
        <v>0</v>
      </c>
      <c r="I72" s="27">
        <f t="shared" si="1"/>
        <v>0</v>
      </c>
    </row>
    <row r="73" spans="2:9" x14ac:dyDescent="0.15">
      <c r="B73" s="25" t="s">
        <v>66</v>
      </c>
      <c r="C73" s="25"/>
      <c r="D73" s="27">
        <v>0</v>
      </c>
      <c r="E73" s="27">
        <v>0</v>
      </c>
      <c r="F73" s="27">
        <v>0</v>
      </c>
      <c r="G73" s="27">
        <v>0</v>
      </c>
      <c r="H73" s="27">
        <v>0</v>
      </c>
      <c r="I73" s="27">
        <f t="shared" si="1"/>
        <v>0</v>
      </c>
    </row>
    <row r="74" spans="2:9" x14ac:dyDescent="0.15">
      <c r="B74" s="25" t="s">
        <v>67</v>
      </c>
      <c r="C74" s="25"/>
      <c r="D74" s="27">
        <v>0</v>
      </c>
      <c r="E74" s="27">
        <v>0</v>
      </c>
      <c r="F74" s="27">
        <v>0</v>
      </c>
      <c r="G74" s="27">
        <v>0</v>
      </c>
      <c r="H74" s="27">
        <v>0</v>
      </c>
      <c r="I74" s="27">
        <f t="shared" si="1"/>
        <v>0</v>
      </c>
    </row>
    <row r="75" spans="2:9" x14ac:dyDescent="0.15">
      <c r="B75" s="25" t="s">
        <v>68</v>
      </c>
      <c r="C75" s="25"/>
      <c r="D75" s="27">
        <v>0</v>
      </c>
      <c r="E75" s="27">
        <v>0</v>
      </c>
      <c r="F75" s="27">
        <v>0</v>
      </c>
      <c r="G75" s="27">
        <v>0</v>
      </c>
      <c r="H75" s="27">
        <v>0</v>
      </c>
      <c r="I75" s="27">
        <f t="shared" si="1"/>
        <v>0</v>
      </c>
    </row>
    <row r="76" spans="2:9" x14ac:dyDescent="0.15">
      <c r="B76" s="25" t="s">
        <v>69</v>
      </c>
      <c r="C76" s="25"/>
      <c r="D76" s="27">
        <v>0</v>
      </c>
      <c r="E76" s="27">
        <v>0</v>
      </c>
      <c r="F76" s="27">
        <v>0</v>
      </c>
      <c r="G76" s="27">
        <v>0</v>
      </c>
      <c r="H76" s="27">
        <v>0</v>
      </c>
      <c r="I76" s="27">
        <f t="shared" ref="I76:I107" si="2">H76-D76</f>
        <v>0</v>
      </c>
    </row>
    <row r="77" spans="2:9" x14ac:dyDescent="0.15">
      <c r="B77" s="25" t="s">
        <v>70</v>
      </c>
      <c r="C77" s="25"/>
      <c r="D77" s="27">
        <v>0</v>
      </c>
      <c r="E77" s="27">
        <v>0</v>
      </c>
      <c r="F77" s="27">
        <v>0</v>
      </c>
      <c r="G77" s="27">
        <v>0</v>
      </c>
      <c r="H77" s="27">
        <v>0</v>
      </c>
      <c r="I77" s="27">
        <f t="shared" si="2"/>
        <v>0</v>
      </c>
    </row>
    <row r="78" spans="2:9" x14ac:dyDescent="0.15">
      <c r="B78" s="25" t="s">
        <v>71</v>
      </c>
      <c r="C78" s="25"/>
      <c r="D78" s="27">
        <v>0</v>
      </c>
      <c r="E78" s="27">
        <v>0</v>
      </c>
      <c r="F78" s="27">
        <v>0</v>
      </c>
      <c r="G78" s="27">
        <v>0</v>
      </c>
      <c r="H78" s="27">
        <v>0</v>
      </c>
      <c r="I78" s="27">
        <f t="shared" si="2"/>
        <v>0</v>
      </c>
    </row>
    <row r="79" spans="2:9" x14ac:dyDescent="0.15">
      <c r="B79" s="25" t="s">
        <v>72</v>
      </c>
      <c r="C79" s="25"/>
      <c r="D79" s="27">
        <v>0</v>
      </c>
      <c r="E79" s="27">
        <v>0</v>
      </c>
      <c r="F79" s="27">
        <v>0</v>
      </c>
      <c r="G79" s="27">
        <v>0</v>
      </c>
      <c r="H79" s="27">
        <v>0</v>
      </c>
      <c r="I79" s="27">
        <f t="shared" si="2"/>
        <v>0</v>
      </c>
    </row>
    <row r="80" spans="2:9" x14ac:dyDescent="0.15">
      <c r="B80" s="25" t="s">
        <v>73</v>
      </c>
      <c r="C80" s="25"/>
      <c r="D80" s="27">
        <v>0</v>
      </c>
      <c r="E80" s="27">
        <v>0</v>
      </c>
      <c r="F80" s="27">
        <v>0</v>
      </c>
      <c r="G80" s="27">
        <v>0</v>
      </c>
      <c r="H80" s="27">
        <v>0</v>
      </c>
      <c r="I80" s="27">
        <f t="shared" si="2"/>
        <v>0</v>
      </c>
    </row>
    <row r="81" spans="2:9" x14ac:dyDescent="0.15">
      <c r="B81" s="25" t="s">
        <v>74</v>
      </c>
      <c r="C81" s="25"/>
      <c r="D81" s="27">
        <v>0</v>
      </c>
      <c r="E81" s="27">
        <v>0</v>
      </c>
      <c r="F81" s="27">
        <v>0</v>
      </c>
      <c r="G81" s="27">
        <v>0</v>
      </c>
      <c r="H81" s="27">
        <v>0</v>
      </c>
      <c r="I81" s="27">
        <f t="shared" si="2"/>
        <v>0</v>
      </c>
    </row>
    <row r="82" spans="2:9" x14ac:dyDescent="0.15">
      <c r="B82" s="25" t="s">
        <v>75</v>
      </c>
      <c r="C82" s="25"/>
      <c r="D82" s="27">
        <v>0</v>
      </c>
      <c r="E82" s="27">
        <v>0</v>
      </c>
      <c r="F82" s="27">
        <v>0</v>
      </c>
      <c r="G82" s="27">
        <v>0</v>
      </c>
      <c r="H82" s="27">
        <v>0</v>
      </c>
      <c r="I82" s="27">
        <f t="shared" si="2"/>
        <v>0</v>
      </c>
    </row>
    <row r="83" spans="2:9" x14ac:dyDescent="0.15">
      <c r="B83" s="25" t="s">
        <v>76</v>
      </c>
      <c r="C83" s="25"/>
      <c r="D83" s="27">
        <v>0</v>
      </c>
      <c r="E83" s="27">
        <v>0</v>
      </c>
      <c r="F83" s="27">
        <v>0</v>
      </c>
      <c r="G83" s="27">
        <v>0</v>
      </c>
      <c r="H83" s="27">
        <v>0</v>
      </c>
      <c r="I83" s="27">
        <f t="shared" si="2"/>
        <v>0</v>
      </c>
    </row>
    <row r="84" spans="2:9" x14ac:dyDescent="0.15">
      <c r="B84" s="25" t="s">
        <v>77</v>
      </c>
      <c r="C84" s="25"/>
      <c r="D84" s="27">
        <v>112196598.66</v>
      </c>
      <c r="E84" s="27">
        <v>19205848.649999999</v>
      </c>
      <c r="F84" s="27">
        <v>131402447.31</v>
      </c>
      <c r="G84" s="27">
        <v>102732755.97</v>
      </c>
      <c r="H84" s="27">
        <v>102732755.97</v>
      </c>
      <c r="I84" s="27">
        <f t="shared" si="2"/>
        <v>-9463842.6899999976</v>
      </c>
    </row>
    <row r="85" spans="2:9" x14ac:dyDescent="0.15">
      <c r="B85" s="25" t="s">
        <v>78</v>
      </c>
      <c r="C85" s="25"/>
      <c r="D85" s="27">
        <v>21978153.640000001</v>
      </c>
      <c r="E85" s="27">
        <v>3500710.14</v>
      </c>
      <c r="F85" s="27">
        <v>25478863.780000001</v>
      </c>
      <c r="G85" s="27">
        <v>19778007.670000002</v>
      </c>
      <c r="H85" s="27">
        <v>19778007.670000002</v>
      </c>
      <c r="I85" s="27">
        <f t="shared" si="2"/>
        <v>-2200145.9699999988</v>
      </c>
    </row>
    <row r="86" spans="2:9" x14ac:dyDescent="0.15">
      <c r="B86" s="25"/>
      <c r="C86" s="25" t="s">
        <v>54</v>
      </c>
      <c r="D86" s="27">
        <v>21978153.640000001</v>
      </c>
      <c r="E86" s="27">
        <v>3500710.14</v>
      </c>
      <c r="F86" s="27">
        <v>25478863.780000001</v>
      </c>
      <c r="G86" s="27">
        <v>19778007.670000002</v>
      </c>
      <c r="H86" s="27">
        <v>19778007.670000002</v>
      </c>
      <c r="I86" s="27">
        <f t="shared" si="2"/>
        <v>-2200145.9699999988</v>
      </c>
    </row>
    <row r="87" spans="2:9" x14ac:dyDescent="0.15">
      <c r="B87" s="24"/>
      <c r="C87" s="24" t="s">
        <v>79</v>
      </c>
      <c r="D87" s="23">
        <v>16924914.690000001</v>
      </c>
      <c r="E87" s="23">
        <v>1742839.31</v>
      </c>
      <c r="F87" s="23">
        <v>18667754</v>
      </c>
      <c r="G87" s="23">
        <v>15187101.27</v>
      </c>
      <c r="H87" s="23">
        <v>15187101.27</v>
      </c>
      <c r="I87" s="23">
        <f t="shared" si="2"/>
        <v>-1737813.4200000018</v>
      </c>
    </row>
    <row r="88" spans="2:9" x14ac:dyDescent="0.15">
      <c r="B88" s="24"/>
      <c r="C88" s="24" t="s">
        <v>80</v>
      </c>
      <c r="D88" s="23">
        <v>2619077.64</v>
      </c>
      <c r="E88" s="23">
        <v>1102681.3600000001</v>
      </c>
      <c r="F88" s="23">
        <v>3721759</v>
      </c>
      <c r="G88" s="23">
        <v>2895427.74</v>
      </c>
      <c r="H88" s="23">
        <v>2895427.74</v>
      </c>
      <c r="I88" s="23">
        <f t="shared" si="2"/>
        <v>276350.10000000009</v>
      </c>
    </row>
    <row r="89" spans="2:9" x14ac:dyDescent="0.15">
      <c r="B89" s="24"/>
      <c r="C89" s="24" t="s">
        <v>81</v>
      </c>
      <c r="D89" s="23">
        <v>887351.12</v>
      </c>
      <c r="E89" s="23">
        <v>361456.66</v>
      </c>
      <c r="F89" s="23">
        <v>1248807.78</v>
      </c>
      <c r="G89" s="23">
        <v>594821.53</v>
      </c>
      <c r="H89" s="23">
        <v>594821.53</v>
      </c>
      <c r="I89" s="23">
        <f t="shared" si="2"/>
        <v>-292529.58999999997</v>
      </c>
    </row>
    <row r="90" spans="2:9" x14ac:dyDescent="0.15">
      <c r="B90" s="24"/>
      <c r="C90" s="24" t="s">
        <v>82</v>
      </c>
      <c r="D90" s="23">
        <v>1546810.19</v>
      </c>
      <c r="E90" s="23">
        <v>293732.81</v>
      </c>
      <c r="F90" s="23">
        <v>1840543</v>
      </c>
      <c r="G90" s="23">
        <v>1100657.1299999999</v>
      </c>
      <c r="H90" s="23">
        <v>1100657.1299999999</v>
      </c>
      <c r="I90" s="23">
        <f t="shared" si="2"/>
        <v>-446153.06000000006</v>
      </c>
    </row>
    <row r="91" spans="2:9" x14ac:dyDescent="0.15">
      <c r="B91" s="25" t="s">
        <v>83</v>
      </c>
      <c r="C91" s="25"/>
      <c r="D91" s="27">
        <v>89670258.879999995</v>
      </c>
      <c r="E91" s="27">
        <v>14204927.710000001</v>
      </c>
      <c r="F91" s="27">
        <v>103875186.59</v>
      </c>
      <c r="G91" s="27">
        <v>80908234.640000001</v>
      </c>
      <c r="H91" s="27">
        <v>80908234.640000001</v>
      </c>
      <c r="I91" s="27">
        <f t="shared" si="2"/>
        <v>-8762024.2399999946</v>
      </c>
    </row>
    <row r="92" spans="2:9" x14ac:dyDescent="0.15">
      <c r="B92" s="25"/>
      <c r="C92" s="25" t="s">
        <v>84</v>
      </c>
      <c r="D92" s="27">
        <v>75267829.420000002</v>
      </c>
      <c r="E92" s="27">
        <v>11917997.58</v>
      </c>
      <c r="F92" s="27">
        <v>87185827</v>
      </c>
      <c r="G92" s="27">
        <v>69748661.599999994</v>
      </c>
      <c r="H92" s="27">
        <v>69748661.599999994</v>
      </c>
      <c r="I92" s="27">
        <f t="shared" si="2"/>
        <v>-5519167.8200000077</v>
      </c>
    </row>
    <row r="93" spans="2:9" x14ac:dyDescent="0.15">
      <c r="B93" s="24"/>
      <c r="C93" s="24" t="s">
        <v>85</v>
      </c>
      <c r="D93" s="23">
        <v>75267829.420000002</v>
      </c>
      <c r="E93" s="23">
        <v>11917997.58</v>
      </c>
      <c r="F93" s="23">
        <v>87185827</v>
      </c>
      <c r="G93" s="23">
        <v>69748661.599999994</v>
      </c>
      <c r="H93" s="23">
        <v>69748661.599999994</v>
      </c>
      <c r="I93" s="23">
        <f t="shared" si="2"/>
        <v>-5519167.8200000077</v>
      </c>
    </row>
    <row r="94" spans="2:9" x14ac:dyDescent="0.15">
      <c r="B94" s="25"/>
      <c r="C94" s="25" t="s">
        <v>58</v>
      </c>
      <c r="D94" s="27">
        <v>14402429.460000001</v>
      </c>
      <c r="E94" s="27">
        <v>2286930.13</v>
      </c>
      <c r="F94" s="27">
        <v>16689359.59</v>
      </c>
      <c r="G94" s="27">
        <v>11159573.039999999</v>
      </c>
      <c r="H94" s="27">
        <v>11159573.039999999</v>
      </c>
      <c r="I94" s="27">
        <f t="shared" si="2"/>
        <v>-3242856.4200000018</v>
      </c>
    </row>
    <row r="95" spans="2:9" x14ac:dyDescent="0.15">
      <c r="B95" s="24"/>
      <c r="C95" s="24" t="s">
        <v>86</v>
      </c>
      <c r="D95" s="23">
        <v>14402429.460000001</v>
      </c>
      <c r="E95" s="23">
        <v>2286930.13</v>
      </c>
      <c r="F95" s="23">
        <v>16689359.59</v>
      </c>
      <c r="G95" s="23">
        <v>11159573.039999999</v>
      </c>
      <c r="H95" s="23">
        <v>11159573.039999999</v>
      </c>
      <c r="I95" s="23">
        <f t="shared" si="2"/>
        <v>-3242856.4200000018</v>
      </c>
    </row>
    <row r="96" spans="2:9" x14ac:dyDescent="0.15">
      <c r="B96" s="25" t="s">
        <v>87</v>
      </c>
      <c r="C96" s="25"/>
      <c r="D96" s="27">
        <v>0</v>
      </c>
      <c r="E96" s="27">
        <v>0</v>
      </c>
      <c r="F96" s="27">
        <v>0</v>
      </c>
      <c r="G96" s="27">
        <v>0</v>
      </c>
      <c r="H96" s="27">
        <v>0</v>
      </c>
      <c r="I96" s="27">
        <f t="shared" si="2"/>
        <v>0</v>
      </c>
    </row>
    <row r="97" spans="2:9" x14ac:dyDescent="0.15">
      <c r="B97" s="25" t="s">
        <v>88</v>
      </c>
      <c r="C97" s="25"/>
      <c r="D97" s="27">
        <v>548186.14</v>
      </c>
      <c r="E97" s="27">
        <v>1500210.8</v>
      </c>
      <c r="F97" s="27">
        <v>2048396.94</v>
      </c>
      <c r="G97" s="27">
        <v>2046513.66</v>
      </c>
      <c r="H97" s="27">
        <v>2046513.66</v>
      </c>
      <c r="I97" s="27">
        <f t="shared" si="2"/>
        <v>1498327.52</v>
      </c>
    </row>
    <row r="98" spans="2:9" x14ac:dyDescent="0.15">
      <c r="B98" s="25"/>
      <c r="C98" s="25" t="s">
        <v>54</v>
      </c>
      <c r="D98" s="27">
        <v>548186.14</v>
      </c>
      <c r="E98" s="27">
        <v>1500210.8</v>
      </c>
      <c r="F98" s="27">
        <v>2048396.94</v>
      </c>
      <c r="G98" s="27">
        <v>2046513.66</v>
      </c>
      <c r="H98" s="27">
        <v>2046513.66</v>
      </c>
      <c r="I98" s="27">
        <f t="shared" si="2"/>
        <v>1498327.52</v>
      </c>
    </row>
    <row r="99" spans="2:9" x14ac:dyDescent="0.15">
      <c r="B99" s="24"/>
      <c r="C99" s="24" t="s">
        <v>89</v>
      </c>
      <c r="D99" s="23">
        <v>548186.14</v>
      </c>
      <c r="E99" s="23">
        <v>1475567.86</v>
      </c>
      <c r="F99" s="23">
        <v>2023754</v>
      </c>
      <c r="G99" s="23">
        <v>2023754</v>
      </c>
      <c r="H99" s="23">
        <v>2023754</v>
      </c>
      <c r="I99" s="23">
        <f t="shared" si="2"/>
        <v>1475567.8599999999</v>
      </c>
    </row>
    <row r="100" spans="2:9" x14ac:dyDescent="0.15">
      <c r="B100" s="24"/>
      <c r="C100" s="24" t="s">
        <v>90</v>
      </c>
      <c r="D100" s="23">
        <v>0</v>
      </c>
      <c r="E100" s="23">
        <v>24642.94</v>
      </c>
      <c r="F100" s="23">
        <v>24642.94</v>
      </c>
      <c r="G100" s="23">
        <v>22759.66</v>
      </c>
      <c r="H100" s="23">
        <v>22759.66</v>
      </c>
      <c r="I100" s="23">
        <f t="shared" si="2"/>
        <v>22759.66</v>
      </c>
    </row>
    <row r="101" spans="2:9" x14ac:dyDescent="0.15">
      <c r="B101" s="25" t="s">
        <v>91</v>
      </c>
      <c r="C101" s="25"/>
      <c r="D101" s="27">
        <v>0</v>
      </c>
      <c r="E101" s="27">
        <v>0</v>
      </c>
      <c r="F101" s="27">
        <v>0</v>
      </c>
      <c r="G101" s="27">
        <v>0</v>
      </c>
      <c r="H101" s="27">
        <v>0</v>
      </c>
      <c r="I101" s="27">
        <f t="shared" si="2"/>
        <v>0</v>
      </c>
    </row>
    <row r="102" spans="2:9" x14ac:dyDescent="0.15">
      <c r="B102" s="25" t="s">
        <v>92</v>
      </c>
      <c r="C102" s="25"/>
      <c r="D102" s="27">
        <v>0</v>
      </c>
      <c r="E102" s="27">
        <v>885318</v>
      </c>
      <c r="F102" s="27">
        <v>885318</v>
      </c>
      <c r="G102" s="27">
        <v>885318</v>
      </c>
      <c r="H102" s="27">
        <v>885318</v>
      </c>
      <c r="I102" s="27">
        <f t="shared" si="2"/>
        <v>885318</v>
      </c>
    </row>
    <row r="103" spans="2:9" x14ac:dyDescent="0.15">
      <c r="B103" s="25" t="s">
        <v>93</v>
      </c>
      <c r="C103" s="25"/>
      <c r="D103" s="27">
        <v>0</v>
      </c>
      <c r="E103" s="27">
        <v>0</v>
      </c>
      <c r="F103" s="27">
        <v>0</v>
      </c>
      <c r="G103" s="27">
        <v>0</v>
      </c>
      <c r="H103" s="27">
        <v>0</v>
      </c>
      <c r="I103" s="27">
        <f t="shared" si="2"/>
        <v>0</v>
      </c>
    </row>
    <row r="104" spans="2:9" x14ac:dyDescent="0.15">
      <c r="B104" s="25" t="s">
        <v>94</v>
      </c>
      <c r="C104" s="25"/>
      <c r="D104" s="27">
        <v>0</v>
      </c>
      <c r="E104" s="27">
        <v>0</v>
      </c>
      <c r="F104" s="27">
        <v>0</v>
      </c>
      <c r="G104" s="27">
        <v>0</v>
      </c>
      <c r="H104" s="27">
        <v>0</v>
      </c>
      <c r="I104" s="27">
        <f t="shared" si="2"/>
        <v>0</v>
      </c>
    </row>
    <row r="105" spans="2:9" x14ac:dyDescent="0.15">
      <c r="B105" s="25" t="s">
        <v>95</v>
      </c>
      <c r="C105" s="25"/>
      <c r="D105" s="27">
        <v>0</v>
      </c>
      <c r="E105" s="27">
        <v>885318</v>
      </c>
      <c r="F105" s="27">
        <v>885318</v>
      </c>
      <c r="G105" s="27">
        <v>885318</v>
      </c>
      <c r="H105" s="27">
        <v>885318</v>
      </c>
      <c r="I105" s="27">
        <f t="shared" si="2"/>
        <v>885318</v>
      </c>
    </row>
    <row r="106" spans="2:9" x14ac:dyDescent="0.15">
      <c r="B106" s="25"/>
      <c r="C106" s="25" t="s">
        <v>54</v>
      </c>
      <c r="D106" s="27">
        <v>0</v>
      </c>
      <c r="E106" s="27">
        <v>885318</v>
      </c>
      <c r="F106" s="27">
        <v>885318</v>
      </c>
      <c r="G106" s="27">
        <v>885318</v>
      </c>
      <c r="H106" s="27">
        <v>885318</v>
      </c>
      <c r="I106" s="27">
        <f t="shared" si="2"/>
        <v>885318</v>
      </c>
    </row>
    <row r="107" spans="2:9" x14ac:dyDescent="0.15">
      <c r="B107" s="24"/>
      <c r="C107" s="24" t="s">
        <v>96</v>
      </c>
      <c r="D107" s="23">
        <v>0</v>
      </c>
      <c r="E107" s="23">
        <v>885318</v>
      </c>
      <c r="F107" s="23">
        <v>885318</v>
      </c>
      <c r="G107" s="23">
        <v>885318</v>
      </c>
      <c r="H107" s="23">
        <v>885318</v>
      </c>
      <c r="I107" s="23">
        <f t="shared" si="2"/>
        <v>885318</v>
      </c>
    </row>
    <row r="108" spans="2:9" x14ac:dyDescent="0.15">
      <c r="B108" s="25" t="s">
        <v>97</v>
      </c>
      <c r="C108" s="25"/>
      <c r="D108" s="27">
        <v>0</v>
      </c>
      <c r="E108" s="27">
        <v>0</v>
      </c>
      <c r="F108" s="27">
        <v>0</v>
      </c>
      <c r="G108" s="27">
        <v>0</v>
      </c>
      <c r="H108" s="27">
        <v>0</v>
      </c>
      <c r="I108" s="27">
        <f t="shared" ref="I108:I115" si="3">H108-D108</f>
        <v>0</v>
      </c>
    </row>
    <row r="109" spans="2:9" x14ac:dyDescent="0.15">
      <c r="B109" s="25" t="s">
        <v>98</v>
      </c>
      <c r="C109" s="25"/>
      <c r="D109" s="27">
        <v>0</v>
      </c>
      <c r="E109" s="27">
        <v>0</v>
      </c>
      <c r="F109" s="27">
        <v>0</v>
      </c>
      <c r="G109" s="27">
        <v>0</v>
      </c>
      <c r="H109" s="27">
        <v>0</v>
      </c>
      <c r="I109" s="27">
        <f t="shared" si="3"/>
        <v>0</v>
      </c>
    </row>
    <row r="110" spans="2:9" x14ac:dyDescent="0.15">
      <c r="B110" s="25" t="s">
        <v>99</v>
      </c>
      <c r="C110" s="25"/>
      <c r="D110" s="27">
        <v>0</v>
      </c>
      <c r="E110" s="27">
        <v>0</v>
      </c>
      <c r="F110" s="27">
        <v>0</v>
      </c>
      <c r="G110" s="27">
        <v>0</v>
      </c>
      <c r="H110" s="27">
        <v>0</v>
      </c>
      <c r="I110" s="27">
        <f t="shared" si="3"/>
        <v>0</v>
      </c>
    </row>
    <row r="111" spans="2:9" x14ac:dyDescent="0.15">
      <c r="B111" s="25" t="s">
        <v>100</v>
      </c>
      <c r="C111" s="25"/>
      <c r="D111" s="27">
        <v>0</v>
      </c>
      <c r="E111" s="27">
        <v>0</v>
      </c>
      <c r="F111" s="27">
        <v>0</v>
      </c>
      <c r="G111" s="27">
        <v>0</v>
      </c>
      <c r="H111" s="27">
        <v>0</v>
      </c>
      <c r="I111" s="27">
        <f t="shared" si="3"/>
        <v>0</v>
      </c>
    </row>
    <row r="112" spans="2:9" x14ac:dyDescent="0.15">
      <c r="B112" s="25" t="s">
        <v>101</v>
      </c>
      <c r="C112" s="25"/>
      <c r="D112" s="27">
        <v>0</v>
      </c>
      <c r="E112" s="27">
        <v>0</v>
      </c>
      <c r="F112" s="27">
        <v>0</v>
      </c>
      <c r="G112" s="27">
        <v>0</v>
      </c>
      <c r="H112" s="27">
        <v>0</v>
      </c>
      <c r="I112" s="27">
        <f t="shared" si="3"/>
        <v>0</v>
      </c>
    </row>
    <row r="113" spans="2:9" x14ac:dyDescent="0.15">
      <c r="B113" s="25" t="s">
        <v>102</v>
      </c>
      <c r="C113" s="25"/>
      <c r="D113" s="27">
        <v>0</v>
      </c>
      <c r="E113" s="27">
        <v>0</v>
      </c>
      <c r="F113" s="27">
        <v>0</v>
      </c>
      <c r="G113" s="27">
        <v>0</v>
      </c>
      <c r="H113" s="27">
        <v>0</v>
      </c>
      <c r="I113" s="27">
        <f t="shared" si="3"/>
        <v>0</v>
      </c>
    </row>
    <row r="114" spans="2:9" x14ac:dyDescent="0.15">
      <c r="B114" s="25" t="s">
        <v>103</v>
      </c>
      <c r="C114" s="25"/>
      <c r="D114" s="27">
        <v>0</v>
      </c>
      <c r="E114" s="27">
        <v>0</v>
      </c>
      <c r="F114" s="27">
        <v>0</v>
      </c>
      <c r="G114" s="27">
        <v>0</v>
      </c>
      <c r="H114" s="27">
        <v>0</v>
      </c>
      <c r="I114" s="27">
        <f t="shared" si="3"/>
        <v>0</v>
      </c>
    </row>
    <row r="115" spans="2:9" x14ac:dyDescent="0.15">
      <c r="B115" s="25" t="s">
        <v>104</v>
      </c>
      <c r="C115" s="25"/>
      <c r="D115" s="27">
        <v>0</v>
      </c>
      <c r="E115" s="27">
        <v>0</v>
      </c>
      <c r="F115" s="27">
        <v>0</v>
      </c>
      <c r="G115" s="27">
        <v>0</v>
      </c>
      <c r="H115" s="27">
        <v>0</v>
      </c>
      <c r="I115" s="27">
        <f t="shared" si="3"/>
        <v>0</v>
      </c>
    </row>
    <row r="116" spans="2:9" x14ac:dyDescent="0.15">
      <c r="B116" s="7"/>
      <c r="D116" s="10"/>
      <c r="E116" s="11"/>
      <c r="F116" s="11"/>
      <c r="G116" s="11"/>
    </row>
    <row r="117" spans="2:9" x14ac:dyDescent="0.15">
      <c r="B117" s="7"/>
      <c r="D117" s="10"/>
      <c r="E117" s="11"/>
      <c r="F117" s="11"/>
      <c r="G117" s="11"/>
    </row>
    <row r="118" spans="2:9" x14ac:dyDescent="0.15">
      <c r="B118" s="51" t="s">
        <v>105</v>
      </c>
      <c r="C118" s="51"/>
      <c r="D118" s="28">
        <f t="shared" ref="D118:I118" si="4">0+D12+D26+D32+D35+D54+D66+D74+D84+D102+D112</f>
        <v>112794797.09999999</v>
      </c>
      <c r="E118" s="28">
        <f t="shared" si="4"/>
        <v>20652799.599999998</v>
      </c>
      <c r="F118" s="28">
        <f t="shared" si="4"/>
        <v>133447596.7</v>
      </c>
      <c r="G118" s="28">
        <f t="shared" si="4"/>
        <v>104268011.53999999</v>
      </c>
      <c r="H118" s="28">
        <f t="shared" si="4"/>
        <v>104268011.53999999</v>
      </c>
      <c r="I118" s="52">
        <f t="shared" si="4"/>
        <v>-8526785.5599999968</v>
      </c>
    </row>
    <row r="119" spans="2:9" x14ac:dyDescent="0.15">
      <c r="G119" s="51" t="s">
        <v>106</v>
      </c>
      <c r="H119" s="51"/>
      <c r="I119" s="52"/>
    </row>
    <row r="120" spans="2:9" x14ac:dyDescent="0.15">
      <c r="D120" s="10"/>
      <c r="E120" s="11"/>
      <c r="F120" s="11"/>
      <c r="G120" s="11"/>
    </row>
    <row r="121" spans="2:9" x14ac:dyDescent="0.15">
      <c r="B121" s="7"/>
      <c r="D121" s="10"/>
      <c r="E121" s="11"/>
      <c r="F121" s="11"/>
      <c r="G121" s="11"/>
    </row>
    <row r="122" spans="2:9" x14ac:dyDescent="0.15">
      <c r="B122" s="38" t="s">
        <v>107</v>
      </c>
      <c r="C122" s="38"/>
      <c r="D122" s="38" t="s">
        <v>108</v>
      </c>
      <c r="E122" s="38"/>
      <c r="F122" s="38"/>
      <c r="G122" s="38"/>
      <c r="H122" s="38"/>
      <c r="I122" s="38" t="s">
        <v>6</v>
      </c>
    </row>
    <row r="123" spans="2:9" x14ac:dyDescent="0.15">
      <c r="B123" s="38"/>
      <c r="C123" s="38"/>
      <c r="D123" s="26" t="s">
        <v>1</v>
      </c>
      <c r="E123" s="26" t="s">
        <v>2</v>
      </c>
      <c r="F123" s="26" t="s">
        <v>3</v>
      </c>
      <c r="G123" s="26" t="s">
        <v>4</v>
      </c>
      <c r="H123" s="26" t="s">
        <v>5</v>
      </c>
      <c r="I123" s="38"/>
    </row>
    <row r="124" spans="2:9" x14ac:dyDescent="0.15">
      <c r="B124" s="31" t="s">
        <v>120</v>
      </c>
    </row>
    <row r="125" spans="2:9" x14ac:dyDescent="0.15">
      <c r="B125" s="31" t="s">
        <v>109</v>
      </c>
      <c r="C125" s="31"/>
      <c r="D125" s="32">
        <v>21747.95</v>
      </c>
      <c r="E125" s="32">
        <v>0</v>
      </c>
      <c r="F125" s="32">
        <v>21747.95</v>
      </c>
      <c r="G125" s="32">
        <v>0</v>
      </c>
      <c r="H125" s="32">
        <v>0</v>
      </c>
      <c r="I125" s="32">
        <f t="shared" ref="I125:I156" si="5">H125-D125</f>
        <v>-21747.95</v>
      </c>
    </row>
    <row r="126" spans="2:9" x14ac:dyDescent="0.15">
      <c r="B126" s="31" t="s">
        <v>14</v>
      </c>
      <c r="C126" s="31"/>
      <c r="D126" s="32">
        <v>5436.99</v>
      </c>
      <c r="E126" s="32">
        <v>0</v>
      </c>
      <c r="F126" s="32">
        <v>5436.99</v>
      </c>
      <c r="G126" s="32">
        <v>0</v>
      </c>
      <c r="H126" s="32">
        <v>0</v>
      </c>
      <c r="I126" s="32">
        <f t="shared" si="5"/>
        <v>-5436.99</v>
      </c>
    </row>
    <row r="127" spans="2:9" x14ac:dyDescent="0.15">
      <c r="B127" s="31"/>
      <c r="C127" s="31" t="s">
        <v>15</v>
      </c>
      <c r="D127" s="32">
        <v>5436.99</v>
      </c>
      <c r="E127" s="32">
        <v>0</v>
      </c>
      <c r="F127" s="32">
        <v>5436.99</v>
      </c>
      <c r="G127" s="32">
        <v>0</v>
      </c>
      <c r="H127" s="32">
        <v>0</v>
      </c>
      <c r="I127" s="32">
        <f t="shared" si="5"/>
        <v>-5436.99</v>
      </c>
    </row>
    <row r="128" spans="2:9" x14ac:dyDescent="0.15">
      <c r="B128" s="30"/>
      <c r="C128" s="30" t="s">
        <v>16</v>
      </c>
      <c r="D128" s="29">
        <v>5436.99</v>
      </c>
      <c r="E128" s="29">
        <v>0</v>
      </c>
      <c r="F128" s="29">
        <v>5436.99</v>
      </c>
      <c r="G128" s="29">
        <v>0</v>
      </c>
      <c r="H128" s="29">
        <v>0</v>
      </c>
      <c r="I128" s="29">
        <f t="shared" si="5"/>
        <v>-5436.99</v>
      </c>
    </row>
    <row r="129" spans="2:9" x14ac:dyDescent="0.15">
      <c r="B129" s="31" t="s">
        <v>17</v>
      </c>
      <c r="C129" s="31"/>
      <c r="D129" s="32">
        <v>16310.96</v>
      </c>
      <c r="E129" s="32">
        <v>0</v>
      </c>
      <c r="F129" s="32">
        <v>16310.96</v>
      </c>
      <c r="G129" s="32">
        <v>0</v>
      </c>
      <c r="H129" s="32">
        <v>0</v>
      </c>
      <c r="I129" s="32">
        <f t="shared" si="5"/>
        <v>-16310.96</v>
      </c>
    </row>
    <row r="130" spans="2:9" x14ac:dyDescent="0.15">
      <c r="B130" s="31"/>
      <c r="C130" s="31" t="s">
        <v>15</v>
      </c>
      <c r="D130" s="32">
        <v>16310.96</v>
      </c>
      <c r="E130" s="32">
        <v>0</v>
      </c>
      <c r="F130" s="32">
        <v>16310.96</v>
      </c>
      <c r="G130" s="32">
        <v>0</v>
      </c>
      <c r="H130" s="32">
        <v>0</v>
      </c>
      <c r="I130" s="32">
        <f t="shared" si="5"/>
        <v>-16310.96</v>
      </c>
    </row>
    <row r="131" spans="2:9" x14ac:dyDescent="0.15">
      <c r="B131" s="30"/>
      <c r="C131" s="30" t="s">
        <v>18</v>
      </c>
      <c r="D131" s="29">
        <v>16310.96</v>
      </c>
      <c r="E131" s="29">
        <v>0</v>
      </c>
      <c r="F131" s="29">
        <v>16310.96</v>
      </c>
      <c r="G131" s="29">
        <v>0</v>
      </c>
      <c r="H131" s="29">
        <v>0</v>
      </c>
      <c r="I131" s="29">
        <f t="shared" si="5"/>
        <v>-16310.96</v>
      </c>
    </row>
    <row r="132" spans="2:9" x14ac:dyDescent="0.15">
      <c r="B132" s="31" t="s">
        <v>19</v>
      </c>
      <c r="C132" s="31"/>
      <c r="D132" s="32">
        <v>0</v>
      </c>
      <c r="E132" s="32">
        <v>0</v>
      </c>
      <c r="F132" s="32">
        <v>0</v>
      </c>
      <c r="G132" s="32">
        <v>0</v>
      </c>
      <c r="H132" s="32">
        <v>0</v>
      </c>
      <c r="I132" s="32">
        <f t="shared" si="5"/>
        <v>0</v>
      </c>
    </row>
    <row r="133" spans="2:9" x14ac:dyDescent="0.15">
      <c r="B133" s="31" t="s">
        <v>20</v>
      </c>
      <c r="C133" s="31"/>
      <c r="D133" s="32">
        <v>0</v>
      </c>
      <c r="E133" s="32">
        <v>0</v>
      </c>
      <c r="F133" s="32">
        <v>0</v>
      </c>
      <c r="G133" s="32">
        <v>0</v>
      </c>
      <c r="H133" s="32">
        <v>0</v>
      </c>
      <c r="I133" s="32">
        <f t="shared" si="5"/>
        <v>0</v>
      </c>
    </row>
    <row r="134" spans="2:9" x14ac:dyDescent="0.15">
      <c r="B134" s="31" t="s">
        <v>21</v>
      </c>
      <c r="C134" s="31"/>
      <c r="D134" s="32">
        <v>0</v>
      </c>
      <c r="E134" s="32">
        <v>0</v>
      </c>
      <c r="F134" s="32">
        <v>0</v>
      </c>
      <c r="G134" s="32">
        <v>0</v>
      </c>
      <c r="H134" s="32">
        <v>0</v>
      </c>
      <c r="I134" s="32">
        <f t="shared" si="5"/>
        <v>0</v>
      </c>
    </row>
    <row r="135" spans="2:9" x14ac:dyDescent="0.15">
      <c r="B135" s="31" t="s">
        <v>22</v>
      </c>
      <c r="C135" s="31"/>
      <c r="D135" s="32">
        <v>0</v>
      </c>
      <c r="E135" s="32">
        <v>0</v>
      </c>
      <c r="F135" s="32">
        <v>0</v>
      </c>
      <c r="G135" s="32">
        <v>0</v>
      </c>
      <c r="H135" s="32">
        <v>0</v>
      </c>
      <c r="I135" s="32">
        <f t="shared" si="5"/>
        <v>0</v>
      </c>
    </row>
    <row r="136" spans="2:9" x14ac:dyDescent="0.15">
      <c r="B136" s="31" t="s">
        <v>23</v>
      </c>
      <c r="C136" s="31"/>
      <c r="D136" s="32">
        <v>0</v>
      </c>
      <c r="E136" s="32">
        <v>0</v>
      </c>
      <c r="F136" s="32">
        <v>0</v>
      </c>
      <c r="G136" s="32">
        <v>0</v>
      </c>
      <c r="H136" s="32">
        <v>0</v>
      </c>
      <c r="I136" s="32">
        <f t="shared" si="5"/>
        <v>0</v>
      </c>
    </row>
    <row r="137" spans="2:9" x14ac:dyDescent="0.15">
      <c r="B137" s="31" t="s">
        <v>24</v>
      </c>
      <c r="C137" s="31"/>
      <c r="D137" s="32">
        <v>0</v>
      </c>
      <c r="E137" s="32">
        <v>0</v>
      </c>
      <c r="F137" s="32">
        <v>0</v>
      </c>
      <c r="G137" s="32">
        <v>0</v>
      </c>
      <c r="H137" s="32">
        <v>0</v>
      </c>
      <c r="I137" s="32">
        <f t="shared" si="5"/>
        <v>0</v>
      </c>
    </row>
    <row r="138" spans="2:9" x14ac:dyDescent="0.15">
      <c r="B138" s="31" t="s">
        <v>25</v>
      </c>
      <c r="C138" s="31"/>
      <c r="D138" s="32">
        <v>0</v>
      </c>
      <c r="E138" s="32">
        <v>0</v>
      </c>
      <c r="F138" s="32">
        <v>0</v>
      </c>
      <c r="G138" s="32">
        <v>0</v>
      </c>
      <c r="H138" s="32">
        <v>0</v>
      </c>
      <c r="I138" s="32">
        <f t="shared" si="5"/>
        <v>0</v>
      </c>
    </row>
    <row r="139" spans="2:9" x14ac:dyDescent="0.15">
      <c r="B139" s="31" t="s">
        <v>110</v>
      </c>
      <c r="C139" s="31"/>
      <c r="D139" s="32">
        <v>0</v>
      </c>
      <c r="E139" s="32">
        <v>0</v>
      </c>
      <c r="F139" s="32">
        <v>0</v>
      </c>
      <c r="G139" s="32">
        <v>0</v>
      </c>
      <c r="H139" s="32">
        <v>0</v>
      </c>
      <c r="I139" s="32">
        <f t="shared" si="5"/>
        <v>0</v>
      </c>
    </row>
    <row r="140" spans="2:9" x14ac:dyDescent="0.15">
      <c r="B140" s="31" t="s">
        <v>27</v>
      </c>
      <c r="C140" s="31"/>
      <c r="D140" s="32">
        <v>0</v>
      </c>
      <c r="E140" s="32">
        <v>0</v>
      </c>
      <c r="F140" s="32">
        <v>0</v>
      </c>
      <c r="G140" s="32">
        <v>0</v>
      </c>
      <c r="H140" s="32">
        <v>0</v>
      </c>
      <c r="I140" s="32">
        <f t="shared" si="5"/>
        <v>0</v>
      </c>
    </row>
    <row r="141" spans="2:9" x14ac:dyDescent="0.15">
      <c r="B141" s="31" t="s">
        <v>28</v>
      </c>
      <c r="C141" s="31"/>
      <c r="D141" s="32">
        <v>0</v>
      </c>
      <c r="E141" s="32">
        <v>0</v>
      </c>
      <c r="F141" s="32">
        <v>0</v>
      </c>
      <c r="G141" s="32">
        <v>0</v>
      </c>
      <c r="H141" s="32">
        <v>0</v>
      </c>
      <c r="I141" s="32">
        <f t="shared" si="5"/>
        <v>0</v>
      </c>
    </row>
    <row r="142" spans="2:9" x14ac:dyDescent="0.15">
      <c r="B142" s="31" t="s">
        <v>29</v>
      </c>
      <c r="C142" s="31"/>
      <c r="D142" s="32">
        <v>0</v>
      </c>
      <c r="E142" s="32">
        <v>0</v>
      </c>
      <c r="F142" s="32">
        <v>0</v>
      </c>
      <c r="G142" s="32">
        <v>0</v>
      </c>
      <c r="H142" s="32">
        <v>0</v>
      </c>
      <c r="I142" s="32">
        <f t="shared" si="5"/>
        <v>0</v>
      </c>
    </row>
    <row r="143" spans="2:9" x14ac:dyDescent="0.15">
      <c r="B143" s="31" t="s">
        <v>30</v>
      </c>
      <c r="C143" s="31"/>
      <c r="D143" s="32">
        <v>0</v>
      </c>
      <c r="E143" s="32">
        <v>0</v>
      </c>
      <c r="F143" s="32">
        <v>0</v>
      </c>
      <c r="G143" s="32">
        <v>0</v>
      </c>
      <c r="H143" s="32">
        <v>0</v>
      </c>
      <c r="I143" s="32">
        <f t="shared" si="5"/>
        <v>0</v>
      </c>
    </row>
    <row r="144" spans="2:9" x14ac:dyDescent="0.15">
      <c r="B144" s="31" t="s">
        <v>31</v>
      </c>
      <c r="C144" s="31"/>
      <c r="D144" s="32">
        <v>0</v>
      </c>
      <c r="E144" s="32">
        <v>0</v>
      </c>
      <c r="F144" s="32">
        <v>0</v>
      </c>
      <c r="G144" s="32">
        <v>0</v>
      </c>
      <c r="H144" s="32">
        <v>0</v>
      </c>
      <c r="I144" s="32">
        <f t="shared" si="5"/>
        <v>0</v>
      </c>
    </row>
    <row r="145" spans="2:9" x14ac:dyDescent="0.15">
      <c r="B145" s="31" t="s">
        <v>111</v>
      </c>
      <c r="C145" s="31"/>
      <c r="D145" s="32">
        <v>0</v>
      </c>
      <c r="E145" s="32">
        <v>0</v>
      </c>
      <c r="F145" s="32">
        <v>0</v>
      </c>
      <c r="G145" s="32">
        <v>0</v>
      </c>
      <c r="H145" s="32">
        <v>0</v>
      </c>
      <c r="I145" s="32">
        <f t="shared" si="5"/>
        <v>0</v>
      </c>
    </row>
    <row r="146" spans="2:9" x14ac:dyDescent="0.15">
      <c r="B146" s="31" t="s">
        <v>33</v>
      </c>
      <c r="C146" s="31"/>
      <c r="D146" s="32">
        <v>0</v>
      </c>
      <c r="E146" s="32">
        <v>0</v>
      </c>
      <c r="F146" s="32">
        <v>0</v>
      </c>
      <c r="G146" s="32">
        <v>0</v>
      </c>
      <c r="H146" s="32">
        <v>0</v>
      </c>
      <c r="I146" s="32">
        <f t="shared" si="5"/>
        <v>0</v>
      </c>
    </row>
    <row r="147" spans="2:9" x14ac:dyDescent="0.15">
      <c r="B147" s="31" t="s">
        <v>34</v>
      </c>
      <c r="C147" s="31"/>
      <c r="D147" s="32">
        <v>0</v>
      </c>
      <c r="E147" s="32">
        <v>0</v>
      </c>
      <c r="F147" s="32">
        <v>0</v>
      </c>
      <c r="G147" s="32">
        <v>0</v>
      </c>
      <c r="H147" s="32">
        <v>0</v>
      </c>
      <c r="I147" s="32">
        <f t="shared" si="5"/>
        <v>0</v>
      </c>
    </row>
    <row r="148" spans="2:9" x14ac:dyDescent="0.15">
      <c r="B148" s="31" t="s">
        <v>112</v>
      </c>
      <c r="C148" s="31"/>
      <c r="D148" s="32">
        <v>532769.76</v>
      </c>
      <c r="E148" s="32">
        <v>9000</v>
      </c>
      <c r="F148" s="32">
        <v>541769.76</v>
      </c>
      <c r="G148" s="32">
        <v>79226.58</v>
      </c>
      <c r="H148" s="32">
        <v>79226.58</v>
      </c>
      <c r="I148" s="32">
        <f t="shared" si="5"/>
        <v>-453543.18</v>
      </c>
    </row>
    <row r="149" spans="2:9" x14ac:dyDescent="0.15">
      <c r="B149" s="31" t="s">
        <v>36</v>
      </c>
      <c r="C149" s="31"/>
      <c r="D149" s="32">
        <v>55595.35</v>
      </c>
      <c r="E149" s="32">
        <v>0</v>
      </c>
      <c r="F149" s="32">
        <v>55595.35</v>
      </c>
      <c r="G149" s="32">
        <v>0</v>
      </c>
      <c r="H149" s="32">
        <v>0</v>
      </c>
      <c r="I149" s="32">
        <f t="shared" si="5"/>
        <v>-55595.35</v>
      </c>
    </row>
    <row r="150" spans="2:9" x14ac:dyDescent="0.15">
      <c r="B150" s="31"/>
      <c r="C150" s="31" t="s">
        <v>15</v>
      </c>
      <c r="D150" s="32">
        <v>55595.35</v>
      </c>
      <c r="E150" s="32">
        <v>0</v>
      </c>
      <c r="F150" s="32">
        <v>55595.35</v>
      </c>
      <c r="G150" s="32">
        <v>0</v>
      </c>
      <c r="H150" s="32">
        <v>0</v>
      </c>
      <c r="I150" s="32">
        <f t="shared" si="5"/>
        <v>-55595.35</v>
      </c>
    </row>
    <row r="151" spans="2:9" x14ac:dyDescent="0.15">
      <c r="B151" s="30"/>
      <c r="C151" s="30" t="s">
        <v>37</v>
      </c>
      <c r="D151" s="29">
        <v>55595.35</v>
      </c>
      <c r="E151" s="29">
        <v>0</v>
      </c>
      <c r="F151" s="29">
        <v>55595.35</v>
      </c>
      <c r="G151" s="29">
        <v>0</v>
      </c>
      <c r="H151" s="29">
        <v>0</v>
      </c>
      <c r="I151" s="29">
        <f t="shared" si="5"/>
        <v>-55595.35</v>
      </c>
    </row>
    <row r="152" spans="2:9" x14ac:dyDescent="0.15">
      <c r="B152" s="31" t="s">
        <v>38</v>
      </c>
      <c r="C152" s="31"/>
      <c r="D152" s="32">
        <v>0</v>
      </c>
      <c r="E152" s="32">
        <v>0</v>
      </c>
      <c r="F152" s="32">
        <v>0</v>
      </c>
      <c r="G152" s="32">
        <v>0</v>
      </c>
      <c r="H152" s="32">
        <v>0</v>
      </c>
      <c r="I152" s="32">
        <f t="shared" si="5"/>
        <v>0</v>
      </c>
    </row>
    <row r="153" spans="2:9" x14ac:dyDescent="0.15">
      <c r="B153" s="31" t="s">
        <v>39</v>
      </c>
      <c r="C153" s="31"/>
      <c r="D153" s="32">
        <v>477174.41</v>
      </c>
      <c r="E153" s="32">
        <v>9000</v>
      </c>
      <c r="F153" s="32">
        <v>486174.41</v>
      </c>
      <c r="G153" s="32">
        <v>79226.58</v>
      </c>
      <c r="H153" s="32">
        <v>79226.58</v>
      </c>
      <c r="I153" s="32">
        <f t="shared" si="5"/>
        <v>-397947.82999999996</v>
      </c>
    </row>
    <row r="154" spans="2:9" x14ac:dyDescent="0.15">
      <c r="B154" s="31"/>
      <c r="C154" s="31" t="s">
        <v>15</v>
      </c>
      <c r="D154" s="32">
        <v>477174.41</v>
      </c>
      <c r="E154" s="32">
        <v>9000</v>
      </c>
      <c r="F154" s="32">
        <v>486174.41</v>
      </c>
      <c r="G154" s="32">
        <v>79226.58</v>
      </c>
      <c r="H154" s="32">
        <v>79226.58</v>
      </c>
      <c r="I154" s="32">
        <f t="shared" si="5"/>
        <v>-397947.82999999996</v>
      </c>
    </row>
    <row r="155" spans="2:9" x14ac:dyDescent="0.15">
      <c r="B155" s="30"/>
      <c r="C155" s="30" t="s">
        <v>40</v>
      </c>
      <c r="D155" s="29">
        <v>0</v>
      </c>
      <c r="E155" s="29">
        <v>500</v>
      </c>
      <c r="F155" s="29">
        <v>500</v>
      </c>
      <c r="G155" s="29">
        <v>500</v>
      </c>
      <c r="H155" s="29">
        <v>500</v>
      </c>
      <c r="I155" s="29">
        <f t="shared" si="5"/>
        <v>500</v>
      </c>
    </row>
    <row r="156" spans="2:9" x14ac:dyDescent="0.15">
      <c r="B156" s="30"/>
      <c r="C156" s="30" t="s">
        <v>41</v>
      </c>
      <c r="D156" s="29">
        <v>0</v>
      </c>
      <c r="E156" s="29">
        <v>2500</v>
      </c>
      <c r="F156" s="29">
        <v>2500</v>
      </c>
      <c r="G156" s="29">
        <v>2500</v>
      </c>
      <c r="H156" s="29">
        <v>2500</v>
      </c>
      <c r="I156" s="29">
        <f t="shared" si="5"/>
        <v>2500</v>
      </c>
    </row>
    <row r="157" spans="2:9" x14ac:dyDescent="0.15">
      <c r="B157" s="30"/>
      <c r="C157" s="30" t="s">
        <v>42</v>
      </c>
      <c r="D157" s="29">
        <v>795.98</v>
      </c>
      <c r="E157" s="29">
        <v>0</v>
      </c>
      <c r="F157" s="29">
        <v>795.98</v>
      </c>
      <c r="G157" s="29">
        <v>0</v>
      </c>
      <c r="H157" s="29">
        <v>0</v>
      </c>
      <c r="I157" s="29">
        <f t="shared" ref="I157:I188" si="6">H157-D157</f>
        <v>-795.98</v>
      </c>
    </row>
    <row r="158" spans="2:9" x14ac:dyDescent="0.15">
      <c r="B158" s="30"/>
      <c r="C158" s="30" t="s">
        <v>43</v>
      </c>
      <c r="D158" s="29">
        <v>9006.91</v>
      </c>
      <c r="E158" s="29">
        <v>0</v>
      </c>
      <c r="F158" s="29">
        <v>9006.91</v>
      </c>
      <c r="G158" s="29">
        <v>8750</v>
      </c>
      <c r="H158" s="29">
        <v>8750</v>
      </c>
      <c r="I158" s="29">
        <f t="shared" si="6"/>
        <v>-256.90999999999985</v>
      </c>
    </row>
    <row r="159" spans="2:9" x14ac:dyDescent="0.15">
      <c r="B159" s="30"/>
      <c r="C159" s="30" t="s">
        <v>44</v>
      </c>
      <c r="D159" s="29">
        <v>0</v>
      </c>
      <c r="E159" s="29">
        <v>4000</v>
      </c>
      <c r="F159" s="29">
        <v>4000</v>
      </c>
      <c r="G159" s="29">
        <v>4000</v>
      </c>
      <c r="H159" s="29">
        <v>4000</v>
      </c>
      <c r="I159" s="29">
        <f t="shared" si="6"/>
        <v>4000</v>
      </c>
    </row>
    <row r="160" spans="2:9" x14ac:dyDescent="0.15">
      <c r="B160" s="30"/>
      <c r="C160" s="30" t="s">
        <v>45</v>
      </c>
      <c r="D160" s="29">
        <v>21095.5</v>
      </c>
      <c r="E160" s="29">
        <v>0</v>
      </c>
      <c r="F160" s="29">
        <v>21095.5</v>
      </c>
      <c r="G160" s="29">
        <v>0</v>
      </c>
      <c r="H160" s="29">
        <v>0</v>
      </c>
      <c r="I160" s="29">
        <f t="shared" si="6"/>
        <v>-21095.5</v>
      </c>
    </row>
    <row r="161" spans="2:9" x14ac:dyDescent="0.15">
      <c r="B161" s="30"/>
      <c r="C161" s="30" t="s">
        <v>46</v>
      </c>
      <c r="D161" s="29">
        <v>0</v>
      </c>
      <c r="E161" s="29">
        <v>2000</v>
      </c>
      <c r="F161" s="29">
        <v>2000</v>
      </c>
      <c r="G161" s="29">
        <v>2000</v>
      </c>
      <c r="H161" s="29">
        <v>2000</v>
      </c>
      <c r="I161" s="29">
        <f t="shared" si="6"/>
        <v>2000</v>
      </c>
    </row>
    <row r="162" spans="2:9" x14ac:dyDescent="0.15">
      <c r="B162" s="30"/>
      <c r="C162" s="30" t="s">
        <v>47</v>
      </c>
      <c r="D162" s="29">
        <v>102419.74</v>
      </c>
      <c r="E162" s="29">
        <v>0</v>
      </c>
      <c r="F162" s="29">
        <v>102419.74</v>
      </c>
      <c r="G162" s="29">
        <v>61476.58</v>
      </c>
      <c r="H162" s="29">
        <v>61476.58</v>
      </c>
      <c r="I162" s="29">
        <f t="shared" si="6"/>
        <v>-40943.160000000003</v>
      </c>
    </row>
    <row r="163" spans="2:9" x14ac:dyDescent="0.15">
      <c r="B163" s="30"/>
      <c r="C163" s="30" t="s">
        <v>48</v>
      </c>
      <c r="D163" s="29">
        <v>343856.28</v>
      </c>
      <c r="E163" s="29">
        <v>0</v>
      </c>
      <c r="F163" s="29">
        <v>343856.28</v>
      </c>
      <c r="G163" s="29">
        <v>0</v>
      </c>
      <c r="H163" s="29">
        <v>0</v>
      </c>
      <c r="I163" s="29">
        <f t="shared" si="6"/>
        <v>-343856.28</v>
      </c>
    </row>
    <row r="164" spans="2:9" x14ac:dyDescent="0.15">
      <c r="B164" s="31" t="s">
        <v>49</v>
      </c>
      <c r="C164" s="31"/>
      <c r="D164" s="32">
        <v>0</v>
      </c>
      <c r="E164" s="32">
        <v>0</v>
      </c>
      <c r="F164" s="32">
        <v>0</v>
      </c>
      <c r="G164" s="32">
        <v>0</v>
      </c>
      <c r="H164" s="32">
        <v>0</v>
      </c>
      <c r="I164" s="32">
        <f t="shared" si="6"/>
        <v>0</v>
      </c>
    </row>
    <row r="165" spans="2:9" x14ac:dyDescent="0.15">
      <c r="B165" s="31" t="s">
        <v>50</v>
      </c>
      <c r="C165" s="31"/>
      <c r="D165" s="32">
        <v>0</v>
      </c>
      <c r="E165" s="32">
        <v>0</v>
      </c>
      <c r="F165" s="32">
        <v>0</v>
      </c>
      <c r="G165" s="32">
        <v>0</v>
      </c>
      <c r="H165" s="32">
        <v>0</v>
      </c>
      <c r="I165" s="32">
        <f t="shared" si="6"/>
        <v>0</v>
      </c>
    </row>
    <row r="166" spans="2:9" x14ac:dyDescent="0.15">
      <c r="B166" s="31" t="s">
        <v>51</v>
      </c>
      <c r="C166" s="31"/>
      <c r="D166" s="32">
        <v>0</v>
      </c>
      <c r="E166" s="32">
        <v>0</v>
      </c>
      <c r="F166" s="32">
        <v>0</v>
      </c>
      <c r="G166" s="32">
        <v>0</v>
      </c>
      <c r="H166" s="32">
        <v>0</v>
      </c>
      <c r="I166" s="32">
        <f t="shared" si="6"/>
        <v>0</v>
      </c>
    </row>
    <row r="167" spans="2:9" x14ac:dyDescent="0.15">
      <c r="B167" s="31" t="s">
        <v>113</v>
      </c>
      <c r="C167" s="31"/>
      <c r="D167" s="32">
        <v>34981.56</v>
      </c>
      <c r="E167" s="32">
        <v>552539.38</v>
      </c>
      <c r="F167" s="32">
        <v>587520.93999999994</v>
      </c>
      <c r="G167" s="32">
        <v>570617.42000000004</v>
      </c>
      <c r="H167" s="32">
        <v>570617.42000000004</v>
      </c>
      <c r="I167" s="32">
        <f t="shared" si="6"/>
        <v>535635.8600000001</v>
      </c>
    </row>
    <row r="168" spans="2:9" x14ac:dyDescent="0.15">
      <c r="B168" s="31" t="s">
        <v>53</v>
      </c>
      <c r="C168" s="31"/>
      <c r="D168" s="32">
        <v>34981.56</v>
      </c>
      <c r="E168" s="32">
        <v>552539.38</v>
      </c>
      <c r="F168" s="32">
        <v>587520.93999999994</v>
      </c>
      <c r="G168" s="32">
        <v>570617.42000000004</v>
      </c>
      <c r="H168" s="32">
        <v>570617.42000000004</v>
      </c>
      <c r="I168" s="32">
        <f t="shared" si="6"/>
        <v>535635.8600000001</v>
      </c>
    </row>
    <row r="169" spans="2:9" x14ac:dyDescent="0.15">
      <c r="B169" s="31"/>
      <c r="C169" s="31" t="s">
        <v>54</v>
      </c>
      <c r="D169" s="32">
        <v>0</v>
      </c>
      <c r="E169" s="32">
        <v>9818.8700000000008</v>
      </c>
      <c r="F169" s="32">
        <v>9818.8700000000008</v>
      </c>
      <c r="G169" s="32">
        <v>9818.8700000000008</v>
      </c>
      <c r="H169" s="32">
        <v>9818.8700000000008</v>
      </c>
      <c r="I169" s="32">
        <f t="shared" si="6"/>
        <v>9818.8700000000008</v>
      </c>
    </row>
    <row r="170" spans="2:9" x14ac:dyDescent="0.15">
      <c r="B170" s="30"/>
      <c r="C170" s="30" t="s">
        <v>55</v>
      </c>
      <c r="D170" s="29">
        <v>0</v>
      </c>
      <c r="E170" s="29">
        <v>9818.8700000000008</v>
      </c>
      <c r="F170" s="29">
        <v>9818.8700000000008</v>
      </c>
      <c r="G170" s="29">
        <v>9818.8700000000008</v>
      </c>
      <c r="H170" s="29">
        <v>9818.8700000000008</v>
      </c>
      <c r="I170" s="29">
        <f t="shared" si="6"/>
        <v>9818.8700000000008</v>
      </c>
    </row>
    <row r="171" spans="2:9" x14ac:dyDescent="0.15">
      <c r="B171" s="31"/>
      <c r="C171" s="31" t="s">
        <v>15</v>
      </c>
      <c r="D171" s="32">
        <v>34981.56</v>
      </c>
      <c r="E171" s="32">
        <v>0</v>
      </c>
      <c r="F171" s="32">
        <v>34981.56</v>
      </c>
      <c r="G171" s="32">
        <v>18078.04</v>
      </c>
      <c r="H171" s="32">
        <v>18078.04</v>
      </c>
      <c r="I171" s="32">
        <f t="shared" si="6"/>
        <v>-16903.519999999997</v>
      </c>
    </row>
    <row r="172" spans="2:9" x14ac:dyDescent="0.15">
      <c r="B172" s="30"/>
      <c r="C172" s="30" t="s">
        <v>56</v>
      </c>
      <c r="D172" s="29">
        <v>34981.56</v>
      </c>
      <c r="E172" s="29">
        <v>0</v>
      </c>
      <c r="F172" s="29">
        <v>34981.56</v>
      </c>
      <c r="G172" s="29">
        <v>18078.04</v>
      </c>
      <c r="H172" s="29">
        <v>18078.04</v>
      </c>
      <c r="I172" s="29">
        <f t="shared" si="6"/>
        <v>-16903.519999999997</v>
      </c>
    </row>
    <row r="173" spans="2:9" x14ac:dyDescent="0.15">
      <c r="B173" s="31"/>
      <c r="C173" s="31" t="s">
        <v>57</v>
      </c>
      <c r="D173" s="32">
        <v>0</v>
      </c>
      <c r="E173" s="32">
        <v>526283.67000000004</v>
      </c>
      <c r="F173" s="32">
        <v>526283.67000000004</v>
      </c>
      <c r="G173" s="32">
        <v>526283.67000000004</v>
      </c>
      <c r="H173" s="32">
        <v>526283.67000000004</v>
      </c>
      <c r="I173" s="32">
        <f t="shared" si="6"/>
        <v>526283.67000000004</v>
      </c>
    </row>
    <row r="174" spans="2:9" x14ac:dyDescent="0.15">
      <c r="B174" s="30"/>
      <c r="C174" s="30" t="s">
        <v>55</v>
      </c>
      <c r="D174" s="29">
        <v>0</v>
      </c>
      <c r="E174" s="29">
        <v>526283.67000000004</v>
      </c>
      <c r="F174" s="29">
        <v>526283.67000000004</v>
      </c>
      <c r="G174" s="29">
        <v>526283.67000000004</v>
      </c>
      <c r="H174" s="29">
        <v>526283.67000000004</v>
      </c>
      <c r="I174" s="29">
        <f t="shared" si="6"/>
        <v>526283.67000000004</v>
      </c>
    </row>
    <row r="175" spans="2:9" x14ac:dyDescent="0.15">
      <c r="B175" s="31"/>
      <c r="C175" s="31" t="s">
        <v>58</v>
      </c>
      <c r="D175" s="32">
        <v>0</v>
      </c>
      <c r="E175" s="32">
        <v>16436.84</v>
      </c>
      <c r="F175" s="32">
        <v>16436.84</v>
      </c>
      <c r="G175" s="32">
        <v>16436.84</v>
      </c>
      <c r="H175" s="32">
        <v>16436.84</v>
      </c>
      <c r="I175" s="32">
        <f t="shared" si="6"/>
        <v>16436.84</v>
      </c>
    </row>
    <row r="176" spans="2:9" x14ac:dyDescent="0.15">
      <c r="B176" s="30"/>
      <c r="C176" s="30" t="s">
        <v>55</v>
      </c>
      <c r="D176" s="29">
        <v>0</v>
      </c>
      <c r="E176" s="29">
        <v>16436.84</v>
      </c>
      <c r="F176" s="29">
        <v>16436.84</v>
      </c>
      <c r="G176" s="29">
        <v>16436.84</v>
      </c>
      <c r="H176" s="29">
        <v>16436.84</v>
      </c>
      <c r="I176" s="29">
        <f t="shared" si="6"/>
        <v>16436.84</v>
      </c>
    </row>
    <row r="177" spans="2:9" x14ac:dyDescent="0.15">
      <c r="B177" s="31" t="s">
        <v>59</v>
      </c>
      <c r="C177" s="31"/>
      <c r="D177" s="32">
        <v>0</v>
      </c>
      <c r="E177" s="32">
        <v>0</v>
      </c>
      <c r="F177" s="32">
        <v>0</v>
      </c>
      <c r="G177" s="32">
        <v>0</v>
      </c>
      <c r="H177" s="32">
        <v>0</v>
      </c>
      <c r="I177" s="32">
        <f t="shared" si="6"/>
        <v>0</v>
      </c>
    </row>
    <row r="178" spans="2:9" x14ac:dyDescent="0.15">
      <c r="B178" s="31" t="s">
        <v>60</v>
      </c>
      <c r="C178" s="31"/>
      <c r="D178" s="32">
        <v>0</v>
      </c>
      <c r="E178" s="32">
        <v>0</v>
      </c>
      <c r="F178" s="32">
        <v>0</v>
      </c>
      <c r="G178" s="32">
        <v>0</v>
      </c>
      <c r="H178" s="32">
        <v>0</v>
      </c>
      <c r="I178" s="32">
        <f t="shared" si="6"/>
        <v>0</v>
      </c>
    </row>
    <row r="179" spans="2:9" x14ac:dyDescent="0.15">
      <c r="B179" s="31" t="s">
        <v>114</v>
      </c>
      <c r="C179" s="31"/>
      <c r="D179" s="32">
        <v>8699.17</v>
      </c>
      <c r="E179" s="32">
        <v>93.57</v>
      </c>
      <c r="F179" s="32">
        <v>8792.74</v>
      </c>
      <c r="G179" s="32">
        <v>93.57</v>
      </c>
      <c r="H179" s="32">
        <v>93.57</v>
      </c>
      <c r="I179" s="32">
        <f t="shared" si="6"/>
        <v>-8605.6</v>
      </c>
    </row>
    <row r="180" spans="2:9" x14ac:dyDescent="0.15">
      <c r="B180" s="31" t="s">
        <v>62</v>
      </c>
      <c r="C180" s="31"/>
      <c r="D180" s="32">
        <v>8699.17</v>
      </c>
      <c r="E180" s="32">
        <v>93.57</v>
      </c>
      <c r="F180" s="32">
        <v>8792.74</v>
      </c>
      <c r="G180" s="32">
        <v>93.57</v>
      </c>
      <c r="H180" s="32">
        <v>93.57</v>
      </c>
      <c r="I180" s="32">
        <f t="shared" si="6"/>
        <v>-8605.6</v>
      </c>
    </row>
    <row r="181" spans="2:9" x14ac:dyDescent="0.15">
      <c r="B181" s="31"/>
      <c r="C181" s="31" t="s">
        <v>15</v>
      </c>
      <c r="D181" s="32">
        <v>8699.17</v>
      </c>
      <c r="E181" s="32">
        <v>93.57</v>
      </c>
      <c r="F181" s="32">
        <v>8792.74</v>
      </c>
      <c r="G181" s="32">
        <v>93.57</v>
      </c>
      <c r="H181" s="32">
        <v>93.57</v>
      </c>
      <c r="I181" s="32">
        <f t="shared" si="6"/>
        <v>-8605.6</v>
      </c>
    </row>
    <row r="182" spans="2:9" x14ac:dyDescent="0.15">
      <c r="B182" s="30"/>
      <c r="C182" s="30" t="s">
        <v>63</v>
      </c>
      <c r="D182" s="29">
        <v>8699.17</v>
      </c>
      <c r="E182" s="29">
        <v>0</v>
      </c>
      <c r="F182" s="29">
        <v>8699.17</v>
      </c>
      <c r="G182" s="29">
        <v>0</v>
      </c>
      <c r="H182" s="29">
        <v>0</v>
      </c>
      <c r="I182" s="29">
        <f t="shared" si="6"/>
        <v>-8699.17</v>
      </c>
    </row>
    <row r="183" spans="2:9" x14ac:dyDescent="0.15">
      <c r="B183" s="30"/>
      <c r="C183" s="30" t="s">
        <v>55</v>
      </c>
      <c r="D183" s="29">
        <v>0</v>
      </c>
      <c r="E183" s="29">
        <v>93.57</v>
      </c>
      <c r="F183" s="29">
        <v>93.57</v>
      </c>
      <c r="G183" s="29">
        <v>93.57</v>
      </c>
      <c r="H183" s="29">
        <v>93.57</v>
      </c>
      <c r="I183" s="29">
        <f t="shared" si="6"/>
        <v>93.57</v>
      </c>
    </row>
    <row r="184" spans="2:9" x14ac:dyDescent="0.15">
      <c r="B184" s="31" t="s">
        <v>64</v>
      </c>
      <c r="C184" s="31"/>
      <c r="D184" s="32">
        <v>0</v>
      </c>
      <c r="E184" s="32">
        <v>0</v>
      </c>
      <c r="F184" s="32">
        <v>0</v>
      </c>
      <c r="G184" s="32">
        <v>0</v>
      </c>
      <c r="H184" s="32">
        <v>0</v>
      </c>
      <c r="I184" s="32">
        <f t="shared" si="6"/>
        <v>0</v>
      </c>
    </row>
    <row r="185" spans="2:9" x14ac:dyDescent="0.15">
      <c r="B185" s="31" t="s">
        <v>65</v>
      </c>
      <c r="C185" s="31"/>
      <c r="D185" s="32">
        <v>0</v>
      </c>
      <c r="E185" s="32">
        <v>0</v>
      </c>
      <c r="F185" s="32">
        <v>0</v>
      </c>
      <c r="G185" s="32">
        <v>0</v>
      </c>
      <c r="H185" s="32">
        <v>0</v>
      </c>
      <c r="I185" s="32">
        <f t="shared" si="6"/>
        <v>0</v>
      </c>
    </row>
    <row r="186" spans="2:9" x14ac:dyDescent="0.15">
      <c r="B186" s="31" t="s">
        <v>66</v>
      </c>
      <c r="C186" s="31"/>
      <c r="D186" s="32">
        <v>0</v>
      </c>
      <c r="E186" s="32">
        <v>0</v>
      </c>
      <c r="F186" s="32">
        <v>0</v>
      </c>
      <c r="G186" s="32">
        <v>0</v>
      </c>
      <c r="H186" s="32">
        <v>0</v>
      </c>
      <c r="I186" s="32">
        <f t="shared" si="6"/>
        <v>0</v>
      </c>
    </row>
    <row r="187" spans="2:9" x14ac:dyDescent="0.15">
      <c r="B187" s="31" t="s">
        <v>115</v>
      </c>
      <c r="C187" s="31"/>
      <c r="D187" s="32">
        <v>112196598.66</v>
      </c>
      <c r="E187" s="32">
        <v>19205848.649999999</v>
      </c>
      <c r="F187" s="32">
        <v>131402447.31</v>
      </c>
      <c r="G187" s="32">
        <v>102732755.97</v>
      </c>
      <c r="H187" s="32">
        <v>102732755.97</v>
      </c>
      <c r="I187" s="32">
        <f t="shared" si="6"/>
        <v>-9463842.6899999976</v>
      </c>
    </row>
    <row r="188" spans="2:9" x14ac:dyDescent="0.15">
      <c r="B188" s="31" t="s">
        <v>78</v>
      </c>
      <c r="C188" s="31"/>
      <c r="D188" s="32">
        <v>21978153.640000001</v>
      </c>
      <c r="E188" s="32">
        <v>3500710.14</v>
      </c>
      <c r="F188" s="32">
        <v>25478863.780000001</v>
      </c>
      <c r="G188" s="32">
        <v>19778007.670000002</v>
      </c>
      <c r="H188" s="32">
        <v>19778007.670000002</v>
      </c>
      <c r="I188" s="32">
        <f t="shared" si="6"/>
        <v>-2200145.9699999988</v>
      </c>
    </row>
    <row r="189" spans="2:9" x14ac:dyDescent="0.15">
      <c r="B189" s="31"/>
      <c r="C189" s="31" t="s">
        <v>54</v>
      </c>
      <c r="D189" s="32">
        <v>21978153.640000001</v>
      </c>
      <c r="E189" s="32">
        <v>3500710.14</v>
      </c>
      <c r="F189" s="32">
        <v>25478863.780000001</v>
      </c>
      <c r="G189" s="32">
        <v>19778007.670000002</v>
      </c>
      <c r="H189" s="32">
        <v>19778007.670000002</v>
      </c>
      <c r="I189" s="32">
        <f t="shared" ref="I189:I214" si="7">H189-D189</f>
        <v>-2200145.9699999988</v>
      </c>
    </row>
    <row r="190" spans="2:9" x14ac:dyDescent="0.15">
      <c r="B190" s="30"/>
      <c r="C190" s="30" t="s">
        <v>79</v>
      </c>
      <c r="D190" s="29">
        <v>16924914.690000001</v>
      </c>
      <c r="E190" s="29">
        <v>1742839.31</v>
      </c>
      <c r="F190" s="29">
        <v>18667754</v>
      </c>
      <c r="G190" s="29">
        <v>15187101.27</v>
      </c>
      <c r="H190" s="29">
        <v>15187101.27</v>
      </c>
      <c r="I190" s="29">
        <f t="shared" si="7"/>
        <v>-1737813.4200000018</v>
      </c>
    </row>
    <row r="191" spans="2:9" x14ac:dyDescent="0.15">
      <c r="B191" s="30"/>
      <c r="C191" s="30" t="s">
        <v>80</v>
      </c>
      <c r="D191" s="29">
        <v>2619077.64</v>
      </c>
      <c r="E191" s="29">
        <v>1102681.3600000001</v>
      </c>
      <c r="F191" s="29">
        <v>3721759</v>
      </c>
      <c r="G191" s="29">
        <v>2895427.74</v>
      </c>
      <c r="H191" s="29">
        <v>2895427.74</v>
      </c>
      <c r="I191" s="29">
        <f t="shared" si="7"/>
        <v>276350.10000000009</v>
      </c>
    </row>
    <row r="192" spans="2:9" x14ac:dyDescent="0.15">
      <c r="B192" s="30"/>
      <c r="C192" s="30" t="s">
        <v>81</v>
      </c>
      <c r="D192" s="29">
        <v>887351.12</v>
      </c>
      <c r="E192" s="29">
        <v>361456.66</v>
      </c>
      <c r="F192" s="29">
        <v>1248807.78</v>
      </c>
      <c r="G192" s="29">
        <v>594821.53</v>
      </c>
      <c r="H192" s="29">
        <v>594821.53</v>
      </c>
      <c r="I192" s="29">
        <f t="shared" si="7"/>
        <v>-292529.58999999997</v>
      </c>
    </row>
    <row r="193" spans="2:9" x14ac:dyDescent="0.15">
      <c r="B193" s="30"/>
      <c r="C193" s="30" t="s">
        <v>82</v>
      </c>
      <c r="D193" s="29">
        <v>1546810.19</v>
      </c>
      <c r="E193" s="29">
        <v>293732.81</v>
      </c>
      <c r="F193" s="29">
        <v>1840543</v>
      </c>
      <c r="G193" s="29">
        <v>1100657.1299999999</v>
      </c>
      <c r="H193" s="29">
        <v>1100657.1299999999</v>
      </c>
      <c r="I193" s="29">
        <f t="shared" si="7"/>
        <v>-446153.06000000006</v>
      </c>
    </row>
    <row r="194" spans="2:9" x14ac:dyDescent="0.15">
      <c r="B194" s="31" t="s">
        <v>83</v>
      </c>
      <c r="C194" s="31"/>
      <c r="D194" s="32">
        <v>89670258.879999995</v>
      </c>
      <c r="E194" s="32">
        <v>14204927.710000001</v>
      </c>
      <c r="F194" s="32">
        <v>103875186.59</v>
      </c>
      <c r="G194" s="32">
        <v>80908234.640000001</v>
      </c>
      <c r="H194" s="32">
        <v>80908234.640000001</v>
      </c>
      <c r="I194" s="32">
        <f t="shared" si="7"/>
        <v>-8762024.2399999946</v>
      </c>
    </row>
    <row r="195" spans="2:9" x14ac:dyDescent="0.15">
      <c r="B195" s="31"/>
      <c r="C195" s="31" t="s">
        <v>84</v>
      </c>
      <c r="D195" s="32">
        <v>75267829.420000002</v>
      </c>
      <c r="E195" s="32">
        <v>11917997.58</v>
      </c>
      <c r="F195" s="32">
        <v>87185827</v>
      </c>
      <c r="G195" s="32">
        <v>69748661.599999994</v>
      </c>
      <c r="H195" s="32">
        <v>69748661.599999994</v>
      </c>
      <c r="I195" s="32">
        <f t="shared" si="7"/>
        <v>-5519167.8200000077</v>
      </c>
    </row>
    <row r="196" spans="2:9" x14ac:dyDescent="0.15">
      <c r="B196" s="30"/>
      <c r="C196" s="30" t="s">
        <v>85</v>
      </c>
      <c r="D196" s="29">
        <v>75267829.420000002</v>
      </c>
      <c r="E196" s="29">
        <v>11917997.58</v>
      </c>
      <c r="F196" s="29">
        <v>87185827</v>
      </c>
      <c r="G196" s="29">
        <v>69748661.599999994</v>
      </c>
      <c r="H196" s="29">
        <v>69748661.599999994</v>
      </c>
      <c r="I196" s="29">
        <f t="shared" si="7"/>
        <v>-5519167.8200000077</v>
      </c>
    </row>
    <row r="197" spans="2:9" x14ac:dyDescent="0.15">
      <c r="B197" s="31"/>
      <c r="C197" s="31" t="s">
        <v>58</v>
      </c>
      <c r="D197" s="32">
        <v>14402429.460000001</v>
      </c>
      <c r="E197" s="32">
        <v>2286930.13</v>
      </c>
      <c r="F197" s="32">
        <v>16689359.59</v>
      </c>
      <c r="G197" s="32">
        <v>11159573.039999999</v>
      </c>
      <c r="H197" s="32">
        <v>11159573.039999999</v>
      </c>
      <c r="I197" s="32">
        <f t="shared" si="7"/>
        <v>-3242856.4200000018</v>
      </c>
    </row>
    <row r="198" spans="2:9" x14ac:dyDescent="0.15">
      <c r="B198" s="30"/>
      <c r="C198" s="30" t="s">
        <v>86</v>
      </c>
      <c r="D198" s="29">
        <v>14402429.460000001</v>
      </c>
      <c r="E198" s="29">
        <v>2286930.13</v>
      </c>
      <c r="F198" s="29">
        <v>16689359.59</v>
      </c>
      <c r="G198" s="29">
        <v>11159573.039999999</v>
      </c>
      <c r="H198" s="29">
        <v>11159573.039999999</v>
      </c>
      <c r="I198" s="29">
        <f t="shared" si="7"/>
        <v>-3242856.4200000018</v>
      </c>
    </row>
    <row r="199" spans="2:9" x14ac:dyDescent="0.15">
      <c r="B199" s="31" t="s">
        <v>87</v>
      </c>
      <c r="C199" s="31"/>
      <c r="D199" s="32">
        <v>0</v>
      </c>
      <c r="E199" s="32">
        <v>0</v>
      </c>
      <c r="F199" s="32">
        <v>0</v>
      </c>
      <c r="G199" s="32">
        <v>0</v>
      </c>
      <c r="H199" s="32">
        <v>0</v>
      </c>
      <c r="I199" s="32">
        <f t="shared" si="7"/>
        <v>0</v>
      </c>
    </row>
    <row r="200" spans="2:9" x14ac:dyDescent="0.15">
      <c r="B200" s="31" t="s">
        <v>88</v>
      </c>
      <c r="C200" s="31"/>
      <c r="D200" s="32">
        <v>548186.14</v>
      </c>
      <c r="E200" s="32">
        <v>1500210.8</v>
      </c>
      <c r="F200" s="32">
        <v>2048396.94</v>
      </c>
      <c r="G200" s="32">
        <v>2046513.66</v>
      </c>
      <c r="H200" s="32">
        <v>2046513.66</v>
      </c>
      <c r="I200" s="32">
        <f t="shared" si="7"/>
        <v>1498327.52</v>
      </c>
    </row>
    <row r="201" spans="2:9" x14ac:dyDescent="0.15">
      <c r="B201" s="31"/>
      <c r="C201" s="31" t="s">
        <v>54</v>
      </c>
      <c r="D201" s="32">
        <v>548186.14</v>
      </c>
      <c r="E201" s="32">
        <v>1500210.8</v>
      </c>
      <c r="F201" s="32">
        <v>2048396.94</v>
      </c>
      <c r="G201" s="32">
        <v>2046513.66</v>
      </c>
      <c r="H201" s="32">
        <v>2046513.66</v>
      </c>
      <c r="I201" s="32">
        <f t="shared" si="7"/>
        <v>1498327.52</v>
      </c>
    </row>
    <row r="202" spans="2:9" x14ac:dyDescent="0.15">
      <c r="B202" s="30"/>
      <c r="C202" s="30" t="s">
        <v>89</v>
      </c>
      <c r="D202" s="29">
        <v>548186.14</v>
      </c>
      <c r="E202" s="29">
        <v>1475567.86</v>
      </c>
      <c r="F202" s="29">
        <v>2023754</v>
      </c>
      <c r="G202" s="29">
        <v>2023754</v>
      </c>
      <c r="H202" s="29">
        <v>2023754</v>
      </c>
      <c r="I202" s="29">
        <f t="shared" si="7"/>
        <v>1475567.8599999999</v>
      </c>
    </row>
    <row r="203" spans="2:9" x14ac:dyDescent="0.15">
      <c r="B203" s="30"/>
      <c r="C203" s="30" t="s">
        <v>90</v>
      </c>
      <c r="D203" s="29">
        <v>0</v>
      </c>
      <c r="E203" s="29">
        <v>24642.94</v>
      </c>
      <c r="F203" s="29">
        <v>24642.94</v>
      </c>
      <c r="G203" s="29">
        <v>22759.66</v>
      </c>
      <c r="H203" s="29">
        <v>22759.66</v>
      </c>
      <c r="I203" s="29">
        <f t="shared" si="7"/>
        <v>22759.66</v>
      </c>
    </row>
    <row r="204" spans="2:9" x14ac:dyDescent="0.15">
      <c r="B204" s="31" t="s">
        <v>91</v>
      </c>
      <c r="C204" s="31"/>
      <c r="D204" s="32">
        <v>0</v>
      </c>
      <c r="E204" s="32">
        <v>0</v>
      </c>
      <c r="F204" s="32">
        <v>0</v>
      </c>
      <c r="G204" s="32">
        <v>0</v>
      </c>
      <c r="H204" s="32">
        <v>0</v>
      </c>
      <c r="I204" s="32">
        <f t="shared" si="7"/>
        <v>0</v>
      </c>
    </row>
    <row r="205" spans="2:9" x14ac:dyDescent="0.15">
      <c r="B205" s="31" t="s">
        <v>116</v>
      </c>
      <c r="C205" s="31"/>
      <c r="D205" s="32">
        <v>0</v>
      </c>
      <c r="E205" s="32">
        <v>885318</v>
      </c>
      <c r="F205" s="32">
        <v>885318</v>
      </c>
      <c r="G205" s="32">
        <v>885318</v>
      </c>
      <c r="H205" s="32">
        <v>885318</v>
      </c>
      <c r="I205" s="32">
        <f t="shared" si="7"/>
        <v>885318</v>
      </c>
    </row>
    <row r="206" spans="2:9" x14ac:dyDescent="0.15">
      <c r="B206" s="31" t="s">
        <v>93</v>
      </c>
      <c r="C206" s="31"/>
      <c r="D206" s="32">
        <v>0</v>
      </c>
      <c r="E206" s="32">
        <v>0</v>
      </c>
      <c r="F206" s="32">
        <v>0</v>
      </c>
      <c r="G206" s="32">
        <v>0</v>
      </c>
      <c r="H206" s="32">
        <v>0</v>
      </c>
      <c r="I206" s="32">
        <f t="shared" si="7"/>
        <v>0</v>
      </c>
    </row>
    <row r="207" spans="2:9" x14ac:dyDescent="0.15">
      <c r="B207" s="31" t="s">
        <v>94</v>
      </c>
      <c r="C207" s="31"/>
      <c r="D207" s="32">
        <v>0</v>
      </c>
      <c r="E207" s="32">
        <v>0</v>
      </c>
      <c r="F207" s="32">
        <v>0</v>
      </c>
      <c r="G207" s="32">
        <v>0</v>
      </c>
      <c r="H207" s="32">
        <v>0</v>
      </c>
      <c r="I207" s="32">
        <f t="shared" si="7"/>
        <v>0</v>
      </c>
    </row>
    <row r="208" spans="2:9" x14ac:dyDescent="0.15">
      <c r="B208" s="31" t="s">
        <v>95</v>
      </c>
      <c r="C208" s="31"/>
      <c r="D208" s="32">
        <v>0</v>
      </c>
      <c r="E208" s="32">
        <v>885318</v>
      </c>
      <c r="F208" s="32">
        <v>885318</v>
      </c>
      <c r="G208" s="32">
        <v>885318</v>
      </c>
      <c r="H208" s="32">
        <v>885318</v>
      </c>
      <c r="I208" s="32">
        <f t="shared" si="7"/>
        <v>885318</v>
      </c>
    </row>
    <row r="209" spans="2:9" x14ac:dyDescent="0.15">
      <c r="B209" s="31"/>
      <c r="C209" s="31" t="s">
        <v>54</v>
      </c>
      <c r="D209" s="32">
        <v>0</v>
      </c>
      <c r="E209" s="32">
        <v>885318</v>
      </c>
      <c r="F209" s="32">
        <v>885318</v>
      </c>
      <c r="G209" s="32">
        <v>885318</v>
      </c>
      <c r="H209" s="32">
        <v>885318</v>
      </c>
      <c r="I209" s="32">
        <f t="shared" si="7"/>
        <v>885318</v>
      </c>
    </row>
    <row r="210" spans="2:9" x14ac:dyDescent="0.15">
      <c r="B210" s="30"/>
      <c r="C210" s="30" t="s">
        <v>96</v>
      </c>
      <c r="D210" s="29">
        <v>0</v>
      </c>
      <c r="E210" s="29">
        <v>885318</v>
      </c>
      <c r="F210" s="29">
        <v>885318</v>
      </c>
      <c r="G210" s="29">
        <v>885318</v>
      </c>
      <c r="H210" s="29">
        <v>885318</v>
      </c>
      <c r="I210" s="29">
        <f t="shared" si="7"/>
        <v>885318</v>
      </c>
    </row>
    <row r="211" spans="2:9" x14ac:dyDescent="0.15">
      <c r="B211" s="31" t="s">
        <v>97</v>
      </c>
      <c r="C211" s="31"/>
      <c r="D211" s="32">
        <v>0</v>
      </c>
      <c r="E211" s="32">
        <v>0</v>
      </c>
      <c r="F211" s="32">
        <v>0</v>
      </c>
      <c r="G211" s="32">
        <v>0</v>
      </c>
      <c r="H211" s="32">
        <v>0</v>
      </c>
      <c r="I211" s="32">
        <f t="shared" si="7"/>
        <v>0</v>
      </c>
    </row>
    <row r="212" spans="2:9" x14ac:dyDescent="0.15">
      <c r="B212" s="31" t="s">
        <v>98</v>
      </c>
      <c r="C212" s="31"/>
      <c r="D212" s="32">
        <v>0</v>
      </c>
      <c r="E212" s="32">
        <v>0</v>
      </c>
      <c r="F212" s="32">
        <v>0</v>
      </c>
      <c r="G212" s="32">
        <v>0</v>
      </c>
      <c r="H212" s="32">
        <v>0</v>
      </c>
      <c r="I212" s="32">
        <f t="shared" si="7"/>
        <v>0</v>
      </c>
    </row>
    <row r="213" spans="2:9" x14ac:dyDescent="0.15">
      <c r="B213" s="31" t="s">
        <v>99</v>
      </c>
      <c r="C213" s="31"/>
      <c r="D213" s="32">
        <v>0</v>
      </c>
      <c r="E213" s="32">
        <v>0</v>
      </c>
      <c r="F213" s="32">
        <v>0</v>
      </c>
      <c r="G213" s="32">
        <v>0</v>
      </c>
      <c r="H213" s="32">
        <v>0</v>
      </c>
      <c r="I213" s="32">
        <f t="shared" si="7"/>
        <v>0</v>
      </c>
    </row>
    <row r="214" spans="2:9" x14ac:dyDescent="0.15">
      <c r="B214" s="31" t="s">
        <v>100</v>
      </c>
      <c r="C214" s="31"/>
      <c r="D214" s="32">
        <v>0</v>
      </c>
      <c r="E214" s="32">
        <v>0</v>
      </c>
      <c r="F214" s="32">
        <v>0</v>
      </c>
      <c r="G214" s="32">
        <v>0</v>
      </c>
      <c r="H214" s="32">
        <v>0</v>
      </c>
      <c r="I214" s="32">
        <f t="shared" si="7"/>
        <v>0</v>
      </c>
    </row>
    <row r="215" spans="2:9" x14ac:dyDescent="0.15">
      <c r="B215" s="46" t="s">
        <v>121</v>
      </c>
      <c r="C215" s="47"/>
    </row>
    <row r="216" spans="2:9" x14ac:dyDescent="0.15">
      <c r="B216" s="31" t="s">
        <v>110</v>
      </c>
      <c r="C216" s="31"/>
      <c r="D216" s="32">
        <v>0</v>
      </c>
      <c r="E216" s="32">
        <v>0</v>
      </c>
      <c r="F216" s="32">
        <v>0</v>
      </c>
      <c r="G216" s="32">
        <v>0</v>
      </c>
      <c r="H216" s="32">
        <v>0</v>
      </c>
      <c r="I216" s="32">
        <f t="shared" ref="I216:I228" si="8">H216-D216</f>
        <v>0</v>
      </c>
    </row>
    <row r="217" spans="2:9" x14ac:dyDescent="0.15">
      <c r="B217" s="31" t="s">
        <v>113</v>
      </c>
      <c r="C217" s="31"/>
      <c r="D217" s="32">
        <v>0</v>
      </c>
      <c r="E217" s="32">
        <v>0</v>
      </c>
      <c r="F217" s="32">
        <v>0</v>
      </c>
      <c r="G217" s="32">
        <v>0</v>
      </c>
      <c r="H217" s="32">
        <v>0</v>
      </c>
      <c r="I217" s="32">
        <f t="shared" si="8"/>
        <v>0</v>
      </c>
    </row>
    <row r="218" spans="2:9" x14ac:dyDescent="0.15">
      <c r="B218" s="31" t="s">
        <v>117</v>
      </c>
      <c r="C218" s="31"/>
      <c r="D218" s="32">
        <v>0</v>
      </c>
      <c r="E218" s="32">
        <v>0</v>
      </c>
      <c r="F218" s="32">
        <v>0</v>
      </c>
      <c r="G218" s="32">
        <v>0</v>
      </c>
      <c r="H218" s="32">
        <v>0</v>
      </c>
      <c r="I218" s="32">
        <f t="shared" si="8"/>
        <v>0</v>
      </c>
    </row>
    <row r="219" spans="2:9" x14ac:dyDescent="0.15">
      <c r="B219" s="31" t="s">
        <v>68</v>
      </c>
      <c r="C219" s="31"/>
      <c r="D219" s="32">
        <v>0</v>
      </c>
      <c r="E219" s="32">
        <v>0</v>
      </c>
      <c r="F219" s="32">
        <v>0</v>
      </c>
      <c r="G219" s="32">
        <v>0</v>
      </c>
      <c r="H219" s="32">
        <v>0</v>
      </c>
      <c r="I219" s="32">
        <f t="shared" si="8"/>
        <v>0</v>
      </c>
    </row>
    <row r="220" spans="2:9" x14ac:dyDescent="0.15">
      <c r="B220" s="31" t="s">
        <v>69</v>
      </c>
      <c r="C220" s="31"/>
      <c r="D220" s="32">
        <v>0</v>
      </c>
      <c r="E220" s="32">
        <v>0</v>
      </c>
      <c r="F220" s="32">
        <v>0</v>
      </c>
      <c r="G220" s="32">
        <v>0</v>
      </c>
      <c r="H220" s="32">
        <v>0</v>
      </c>
      <c r="I220" s="32">
        <f t="shared" si="8"/>
        <v>0</v>
      </c>
    </row>
    <row r="221" spans="2:9" x14ac:dyDescent="0.15">
      <c r="B221" s="31" t="s">
        <v>70</v>
      </c>
      <c r="C221" s="31"/>
      <c r="D221" s="32">
        <v>0</v>
      </c>
      <c r="E221" s="32">
        <v>0</v>
      </c>
      <c r="F221" s="32">
        <v>0</v>
      </c>
      <c r="G221" s="32">
        <v>0</v>
      </c>
      <c r="H221" s="32">
        <v>0</v>
      </c>
      <c r="I221" s="32">
        <f t="shared" si="8"/>
        <v>0</v>
      </c>
    </row>
    <row r="222" spans="2:9" x14ac:dyDescent="0.15">
      <c r="B222" s="31" t="s">
        <v>71</v>
      </c>
      <c r="C222" s="31"/>
      <c r="D222" s="32">
        <v>0</v>
      </c>
      <c r="E222" s="32">
        <v>0</v>
      </c>
      <c r="F222" s="32">
        <v>0</v>
      </c>
      <c r="G222" s="32">
        <v>0</v>
      </c>
      <c r="H222" s="32">
        <v>0</v>
      </c>
      <c r="I222" s="32">
        <f t="shared" si="8"/>
        <v>0</v>
      </c>
    </row>
    <row r="223" spans="2:9" x14ac:dyDescent="0.15">
      <c r="B223" s="31" t="s">
        <v>72</v>
      </c>
      <c r="C223" s="31"/>
      <c r="D223" s="32">
        <v>0</v>
      </c>
      <c r="E223" s="32">
        <v>0</v>
      </c>
      <c r="F223" s="32">
        <v>0</v>
      </c>
      <c r="G223" s="32">
        <v>0</v>
      </c>
      <c r="H223" s="32">
        <v>0</v>
      </c>
      <c r="I223" s="32">
        <f t="shared" si="8"/>
        <v>0</v>
      </c>
    </row>
    <row r="224" spans="2:9" x14ac:dyDescent="0.15">
      <c r="B224" s="31" t="s">
        <v>73</v>
      </c>
      <c r="C224" s="31"/>
      <c r="D224" s="32">
        <v>0</v>
      </c>
      <c r="E224" s="32">
        <v>0</v>
      </c>
      <c r="F224" s="32">
        <v>0</v>
      </c>
      <c r="G224" s="32">
        <v>0</v>
      </c>
      <c r="H224" s="32">
        <v>0</v>
      </c>
      <c r="I224" s="32">
        <f t="shared" si="8"/>
        <v>0</v>
      </c>
    </row>
    <row r="225" spans="2:9" x14ac:dyDescent="0.15">
      <c r="B225" s="31" t="s">
        <v>74</v>
      </c>
      <c r="C225" s="31"/>
      <c r="D225" s="32">
        <v>0</v>
      </c>
      <c r="E225" s="32">
        <v>0</v>
      </c>
      <c r="F225" s="32">
        <v>0</v>
      </c>
      <c r="G225" s="32">
        <v>0</v>
      </c>
      <c r="H225" s="32">
        <v>0</v>
      </c>
      <c r="I225" s="32">
        <f t="shared" si="8"/>
        <v>0</v>
      </c>
    </row>
    <row r="226" spans="2:9" x14ac:dyDescent="0.15">
      <c r="B226" s="31" t="s">
        <v>75</v>
      </c>
      <c r="C226" s="31"/>
      <c r="D226" s="32">
        <v>0</v>
      </c>
      <c r="E226" s="32">
        <v>0</v>
      </c>
      <c r="F226" s="32">
        <v>0</v>
      </c>
      <c r="G226" s="32">
        <v>0</v>
      </c>
      <c r="H226" s="32">
        <v>0</v>
      </c>
      <c r="I226" s="32">
        <f t="shared" si="8"/>
        <v>0</v>
      </c>
    </row>
    <row r="227" spans="2:9" x14ac:dyDescent="0.15">
      <c r="B227" s="31" t="s">
        <v>76</v>
      </c>
      <c r="C227" s="31"/>
      <c r="D227" s="32">
        <v>0</v>
      </c>
      <c r="E227" s="32">
        <v>0</v>
      </c>
      <c r="F227" s="32">
        <v>0</v>
      </c>
      <c r="G227" s="32">
        <v>0</v>
      </c>
      <c r="H227" s="32">
        <v>0</v>
      </c>
      <c r="I227" s="32">
        <f t="shared" si="8"/>
        <v>0</v>
      </c>
    </row>
    <row r="228" spans="2:9" x14ac:dyDescent="0.15">
      <c r="B228" s="31" t="s">
        <v>118</v>
      </c>
      <c r="C228" s="31"/>
      <c r="D228" s="32">
        <v>0</v>
      </c>
      <c r="E228" s="32">
        <v>0</v>
      </c>
      <c r="F228" s="32">
        <v>0</v>
      </c>
      <c r="G228" s="32">
        <v>0</v>
      </c>
      <c r="H228" s="32">
        <v>0</v>
      </c>
      <c r="I228" s="32">
        <f t="shared" si="8"/>
        <v>0</v>
      </c>
    </row>
    <row r="229" spans="2:9" x14ac:dyDescent="0.15">
      <c r="B229" s="31" t="s">
        <v>122</v>
      </c>
    </row>
    <row r="230" spans="2:9" x14ac:dyDescent="0.15">
      <c r="B230" s="31" t="s">
        <v>119</v>
      </c>
      <c r="C230" s="31"/>
      <c r="D230" s="32">
        <v>0</v>
      </c>
      <c r="E230" s="32">
        <v>0</v>
      </c>
      <c r="F230" s="32">
        <v>0</v>
      </c>
      <c r="G230" s="32">
        <v>0</v>
      </c>
      <c r="H230" s="32">
        <v>0</v>
      </c>
      <c r="I230" s="32">
        <f>H230-D230</f>
        <v>0</v>
      </c>
    </row>
    <row r="231" spans="2:9" x14ac:dyDescent="0.15">
      <c r="B231" s="31" t="s">
        <v>102</v>
      </c>
      <c r="C231" s="31"/>
      <c r="D231" s="32">
        <v>0</v>
      </c>
      <c r="E231" s="32">
        <v>0</v>
      </c>
      <c r="F231" s="32">
        <v>0</v>
      </c>
      <c r="G231" s="32">
        <v>0</v>
      </c>
      <c r="H231" s="32">
        <v>0</v>
      </c>
      <c r="I231" s="32">
        <f>H231-D231</f>
        <v>0</v>
      </c>
    </row>
    <row r="232" spans="2:9" x14ac:dyDescent="0.15">
      <c r="B232" s="31" t="s">
        <v>103</v>
      </c>
      <c r="C232" s="31"/>
      <c r="D232" s="32">
        <v>0</v>
      </c>
      <c r="E232" s="32">
        <v>0</v>
      </c>
      <c r="F232" s="32">
        <v>0</v>
      </c>
      <c r="G232" s="32">
        <v>0</v>
      </c>
      <c r="H232" s="32">
        <v>0</v>
      </c>
      <c r="I232" s="32">
        <f>H232-D232</f>
        <v>0</v>
      </c>
    </row>
    <row r="233" spans="2:9" x14ac:dyDescent="0.15">
      <c r="B233" s="31" t="s">
        <v>104</v>
      </c>
      <c r="C233" s="31"/>
      <c r="D233" s="32">
        <v>0</v>
      </c>
      <c r="E233" s="32">
        <v>0</v>
      </c>
      <c r="F233" s="32">
        <v>0</v>
      </c>
      <c r="G233" s="32">
        <v>0</v>
      </c>
      <c r="H233" s="32">
        <v>0</v>
      </c>
      <c r="I233" s="32">
        <f>H233-D233</f>
        <v>0</v>
      </c>
    </row>
    <row r="234" spans="2:9" x14ac:dyDescent="0.15">
      <c r="B234" s="8"/>
      <c r="D234" s="13"/>
    </row>
    <row r="235" spans="2:9" x14ac:dyDescent="0.15">
      <c r="B235" s="48" t="s">
        <v>105</v>
      </c>
      <c r="C235" s="48"/>
      <c r="D235" s="33">
        <f t="shared" ref="D235:I235" si="9">0+D125+D139+D145+D148+D167+D179+D187+D205+D216+D217+D218+D228+D230</f>
        <v>112794797.09999999</v>
      </c>
      <c r="E235" s="33">
        <f t="shared" si="9"/>
        <v>20652799.599999998</v>
      </c>
      <c r="F235" s="33">
        <f t="shared" si="9"/>
        <v>133447596.7</v>
      </c>
      <c r="G235" s="33">
        <f t="shared" si="9"/>
        <v>104268011.53999999</v>
      </c>
      <c r="H235" s="33">
        <f t="shared" si="9"/>
        <v>104268011.53999999</v>
      </c>
      <c r="I235" s="49">
        <f t="shared" si="9"/>
        <v>-8526785.5599999968</v>
      </c>
    </row>
    <row r="236" spans="2:9" x14ac:dyDescent="0.15">
      <c r="G236" s="48" t="s">
        <v>106</v>
      </c>
      <c r="H236" s="48"/>
      <c r="I236" s="49"/>
    </row>
    <row r="237" spans="2:9" x14ac:dyDescent="0.15">
      <c r="B237" s="7"/>
      <c r="D237" s="10"/>
      <c r="E237" s="11"/>
      <c r="F237" s="11"/>
      <c r="G237" s="11"/>
    </row>
    <row r="238" spans="2:9" x14ac:dyDescent="0.15">
      <c r="C238" s="22" t="s">
        <v>123</v>
      </c>
    </row>
    <row r="239" spans="2:9" x14ac:dyDescent="0.15">
      <c r="B239" s="7"/>
      <c r="D239" s="10"/>
      <c r="E239" s="11"/>
      <c r="F239" s="11"/>
    </row>
    <row r="240" spans="2:9" x14ac:dyDescent="0.15">
      <c r="B240" s="8"/>
      <c r="D240" s="10"/>
      <c r="E240" s="11"/>
      <c r="F240" s="11"/>
      <c r="G240" s="11"/>
    </row>
    <row r="241" spans="2:7" x14ac:dyDescent="0.15">
      <c r="B241" s="7"/>
      <c r="D241" s="10"/>
      <c r="E241" s="11"/>
      <c r="F241" s="11"/>
    </row>
    <row r="242" spans="2:7" x14ac:dyDescent="0.15">
      <c r="B242" s="8"/>
      <c r="D242" s="10"/>
      <c r="E242" s="11"/>
      <c r="F242" s="11"/>
      <c r="G242" s="11"/>
    </row>
    <row r="243" spans="2:7" x14ac:dyDescent="0.15">
      <c r="B243" s="8"/>
      <c r="D243" s="13"/>
    </row>
    <row r="244" spans="2:7" x14ac:dyDescent="0.15">
      <c r="B244" s="7"/>
      <c r="D244" s="10"/>
      <c r="E244" s="11"/>
      <c r="F244" s="11"/>
      <c r="G244" s="11"/>
    </row>
    <row r="245" spans="2:7" x14ac:dyDescent="0.15">
      <c r="B245" s="8"/>
      <c r="D245" s="13"/>
    </row>
    <row r="246" spans="2:7" x14ac:dyDescent="0.15">
      <c r="B246" s="7"/>
      <c r="D246" s="10"/>
      <c r="E246" s="11"/>
      <c r="F246" s="11"/>
      <c r="G246" s="11"/>
    </row>
    <row r="247" spans="2:7" x14ac:dyDescent="0.15">
      <c r="B247" s="8"/>
      <c r="D247" s="13"/>
    </row>
    <row r="248" spans="2:7" x14ac:dyDescent="0.15">
      <c r="B248" s="7"/>
      <c r="D248" s="10"/>
      <c r="E248" s="11"/>
      <c r="F248" s="11"/>
    </row>
    <row r="249" spans="2:7" x14ac:dyDescent="0.15">
      <c r="B249" s="8"/>
      <c r="D249" s="10"/>
      <c r="E249" s="11"/>
      <c r="F249" s="11"/>
      <c r="G249" s="11"/>
    </row>
    <row r="250" spans="2:7" x14ac:dyDescent="0.15">
      <c r="B250" s="7"/>
      <c r="D250" s="10"/>
      <c r="E250" s="11"/>
      <c r="F250" s="11"/>
    </row>
    <row r="251" spans="2:7" x14ac:dyDescent="0.15">
      <c r="B251" s="8"/>
      <c r="D251" s="10"/>
      <c r="E251" s="11"/>
      <c r="F251" s="11"/>
      <c r="G251" s="11"/>
    </row>
    <row r="252" spans="2:7" x14ac:dyDescent="0.15">
      <c r="B252" s="8"/>
      <c r="D252" s="13"/>
    </row>
    <row r="253" spans="2:7" x14ac:dyDescent="0.15">
      <c r="B253" s="7"/>
      <c r="D253" s="10"/>
      <c r="E253" s="11"/>
      <c r="F253" s="11"/>
      <c r="G253" s="11"/>
    </row>
    <row r="254" spans="2:7" x14ac:dyDescent="0.15">
      <c r="B254" s="8"/>
      <c r="D254" s="13"/>
    </row>
    <row r="255" spans="2:7" x14ac:dyDescent="0.15">
      <c r="B255" s="7"/>
      <c r="D255" s="10"/>
      <c r="E255" s="11"/>
      <c r="F255" s="11"/>
      <c r="G255" s="11"/>
    </row>
    <row r="256" spans="2:7" x14ac:dyDescent="0.15">
      <c r="B256" s="8"/>
      <c r="D256" s="13"/>
    </row>
    <row r="257" spans="2:7" x14ac:dyDescent="0.15">
      <c r="B257" s="7"/>
      <c r="D257" s="10"/>
      <c r="E257" s="11"/>
      <c r="F257" s="11"/>
      <c r="G257" s="11"/>
    </row>
    <row r="258" spans="2:7" x14ac:dyDescent="0.15">
      <c r="B258" s="8"/>
      <c r="D258" s="10"/>
      <c r="E258" s="11"/>
      <c r="F258" s="11"/>
      <c r="G258" s="11"/>
    </row>
    <row r="259" spans="2:7" x14ac:dyDescent="0.15">
      <c r="B259" s="7"/>
      <c r="D259" s="10"/>
      <c r="E259" s="11"/>
      <c r="F259" s="11"/>
    </row>
    <row r="260" spans="2:7" x14ac:dyDescent="0.15">
      <c r="B260" s="8"/>
    </row>
    <row r="261" spans="2:7" x14ac:dyDescent="0.15">
      <c r="B261" s="8"/>
      <c r="D261" s="10"/>
      <c r="E261" s="11"/>
      <c r="F261" s="11"/>
      <c r="G261" s="11"/>
    </row>
    <row r="262" spans="2:7" x14ac:dyDescent="0.15">
      <c r="B262" s="7"/>
      <c r="D262" s="10"/>
      <c r="E262" s="11"/>
      <c r="F262" s="11"/>
      <c r="G262" s="11"/>
    </row>
    <row r="263" spans="2:7" x14ac:dyDescent="0.15">
      <c r="B263" s="8"/>
      <c r="D263" s="10"/>
      <c r="E263" s="11"/>
      <c r="F263" s="11"/>
      <c r="G263" s="11"/>
    </row>
    <row r="264" spans="2:7" x14ac:dyDescent="0.15">
      <c r="B264" s="7"/>
      <c r="D264" s="10"/>
      <c r="E264" s="11"/>
      <c r="F264" s="11"/>
      <c r="G264" s="11"/>
    </row>
    <row r="265" spans="2:7" x14ac:dyDescent="0.15">
      <c r="B265" s="8"/>
      <c r="D265" s="10"/>
      <c r="E265" s="11"/>
      <c r="F265" s="11"/>
      <c r="G265" s="11"/>
    </row>
    <row r="266" spans="2:7" x14ac:dyDescent="0.15">
      <c r="B266" s="7"/>
      <c r="D266" s="10"/>
      <c r="E266" s="11"/>
      <c r="F266" s="11"/>
      <c r="G266" s="11"/>
    </row>
    <row r="267" spans="2:7" x14ac:dyDescent="0.15">
      <c r="B267" s="8"/>
      <c r="D267" s="13"/>
    </row>
    <row r="268" spans="2:7" x14ac:dyDescent="0.15">
      <c r="B268" s="7"/>
      <c r="D268" s="10"/>
      <c r="E268" s="11"/>
      <c r="F268" s="11"/>
      <c r="G268" s="11"/>
    </row>
    <row r="269" spans="2:7" x14ac:dyDescent="0.15">
      <c r="B269" s="8"/>
      <c r="D269" s="13"/>
    </row>
    <row r="270" spans="2:7" x14ac:dyDescent="0.15">
      <c r="B270" s="7"/>
      <c r="D270" s="10"/>
      <c r="E270" s="11"/>
      <c r="F270" s="11"/>
      <c r="G270" s="11"/>
    </row>
    <row r="271" spans="2:7" x14ac:dyDescent="0.15">
      <c r="B271" s="8"/>
      <c r="D271" s="13"/>
    </row>
    <row r="272" spans="2:7" x14ac:dyDescent="0.15">
      <c r="B272" s="7"/>
      <c r="D272" s="10"/>
      <c r="E272" s="11"/>
      <c r="F272" s="11"/>
      <c r="G272" s="11"/>
    </row>
    <row r="273" spans="2:7" x14ac:dyDescent="0.15">
      <c r="B273" s="7"/>
      <c r="D273" s="10"/>
      <c r="E273" s="11"/>
      <c r="F273" s="11"/>
    </row>
    <row r="274" spans="2:7" x14ac:dyDescent="0.15">
      <c r="B274" s="8"/>
      <c r="D274" s="10"/>
      <c r="E274" s="11"/>
      <c r="F274" s="11"/>
      <c r="G274" s="11"/>
    </row>
    <row r="275" spans="2:7" x14ac:dyDescent="0.15">
      <c r="D275" s="13"/>
    </row>
    <row r="276" spans="2:7" x14ac:dyDescent="0.15">
      <c r="B276" s="7"/>
      <c r="D276" s="10"/>
      <c r="E276" s="11"/>
      <c r="F276" s="11"/>
      <c r="G276" s="11"/>
    </row>
    <row r="277" spans="2:7" x14ac:dyDescent="0.15">
      <c r="B277" s="7"/>
      <c r="D277" s="10"/>
      <c r="E277" s="11"/>
      <c r="F277" s="11"/>
    </row>
    <row r="278" spans="2:7" x14ac:dyDescent="0.15">
      <c r="B278" s="7"/>
      <c r="D278" s="10"/>
      <c r="E278" s="11"/>
      <c r="F278" s="11"/>
      <c r="G278" s="11"/>
    </row>
    <row r="279" spans="2:7" x14ac:dyDescent="0.15">
      <c r="B279" s="7"/>
      <c r="D279" s="10"/>
      <c r="E279" s="11"/>
      <c r="F279" s="11"/>
    </row>
    <row r="280" spans="2:7" x14ac:dyDescent="0.15">
      <c r="B280" s="7"/>
      <c r="D280" s="10"/>
      <c r="E280" s="11"/>
      <c r="F280" s="11"/>
    </row>
    <row r="281" spans="2:7" x14ac:dyDescent="0.15">
      <c r="B281" s="7"/>
      <c r="D281" s="10"/>
      <c r="E281" s="11"/>
      <c r="F281" s="11"/>
    </row>
    <row r="282" spans="2:7" x14ac:dyDescent="0.15">
      <c r="B282" s="8"/>
      <c r="D282" s="10"/>
      <c r="E282" s="11"/>
      <c r="F282" s="11"/>
      <c r="G282" s="11"/>
    </row>
    <row r="283" spans="2:7" x14ac:dyDescent="0.15">
      <c r="B283" s="7"/>
      <c r="D283" s="10"/>
      <c r="E283" s="11"/>
      <c r="F283" s="11"/>
      <c r="G283" s="11"/>
    </row>
    <row r="284" spans="2:7" x14ac:dyDescent="0.15">
      <c r="B284" s="8"/>
      <c r="D284" s="13"/>
    </row>
    <row r="285" spans="2:7" x14ac:dyDescent="0.15">
      <c r="B285" s="7"/>
      <c r="D285" s="10"/>
      <c r="E285" s="11"/>
      <c r="F285" s="11"/>
      <c r="G285" s="11"/>
    </row>
    <row r="286" spans="2:7" x14ac:dyDescent="0.15">
      <c r="B286" s="8"/>
      <c r="D286" s="13"/>
    </row>
    <row r="287" spans="2:7" x14ac:dyDescent="0.15">
      <c r="B287" s="7"/>
      <c r="D287" s="10"/>
      <c r="E287" s="11"/>
      <c r="F287" s="11"/>
      <c r="G287" s="11"/>
    </row>
    <row r="288" spans="2:7" x14ac:dyDescent="0.15">
      <c r="B288" s="8"/>
      <c r="D288" s="13"/>
    </row>
    <row r="289" spans="2:7" x14ac:dyDescent="0.15">
      <c r="B289" s="7"/>
      <c r="D289" s="10"/>
      <c r="E289" s="11"/>
      <c r="F289" s="11"/>
    </row>
    <row r="290" spans="2:7" x14ac:dyDescent="0.15">
      <c r="B290" s="8"/>
      <c r="D290" s="13"/>
    </row>
    <row r="291" spans="2:7" x14ac:dyDescent="0.15">
      <c r="B291" s="7"/>
      <c r="D291" s="10"/>
      <c r="E291" s="11"/>
      <c r="F291" s="11"/>
      <c r="G291" s="11"/>
    </row>
    <row r="292" spans="2:7" x14ac:dyDescent="0.15">
      <c r="B292" s="8"/>
      <c r="D292" s="10"/>
      <c r="E292" s="11"/>
      <c r="F292" s="11"/>
      <c r="G292" s="11"/>
    </row>
    <row r="293" spans="2:7" x14ac:dyDescent="0.15">
      <c r="B293" s="7"/>
      <c r="D293" s="10"/>
      <c r="E293" s="11"/>
      <c r="F293" s="11"/>
    </row>
    <row r="294" spans="2:7" x14ac:dyDescent="0.15">
      <c r="B294" s="8"/>
      <c r="D294" s="10"/>
      <c r="E294" s="11"/>
      <c r="F294" s="11"/>
      <c r="G294" s="11"/>
    </row>
    <row r="295" spans="2:7" x14ac:dyDescent="0.15">
      <c r="B295" s="8"/>
      <c r="D295" s="13"/>
    </row>
    <row r="296" spans="2:7" x14ac:dyDescent="0.15">
      <c r="B296" s="8"/>
      <c r="D296" s="10"/>
      <c r="E296" s="11"/>
      <c r="F296" s="11"/>
      <c r="G296" s="11"/>
    </row>
    <row r="297" spans="2:7" x14ac:dyDescent="0.15">
      <c r="B297" s="7"/>
      <c r="D297" s="10"/>
      <c r="E297" s="11"/>
      <c r="F297" s="11"/>
    </row>
    <row r="298" spans="2:7" x14ac:dyDescent="0.15">
      <c r="B298" s="7"/>
      <c r="D298" s="10"/>
      <c r="E298" s="11"/>
      <c r="F298" s="11"/>
      <c r="G298" s="11"/>
    </row>
    <row r="299" spans="2:7" x14ac:dyDescent="0.15">
      <c r="B299" s="8"/>
      <c r="D299" s="13"/>
    </row>
    <row r="300" spans="2:7" x14ac:dyDescent="0.15">
      <c r="B300" s="7"/>
      <c r="D300" s="10"/>
      <c r="E300" s="11"/>
      <c r="F300" s="11"/>
      <c r="G300" s="11"/>
    </row>
    <row r="301" spans="2:7" x14ac:dyDescent="0.15">
      <c r="B301" s="8"/>
      <c r="D301" s="13"/>
    </row>
    <row r="302" spans="2:7" x14ac:dyDescent="0.15">
      <c r="B302" s="7"/>
      <c r="D302" s="10"/>
      <c r="E302" s="11"/>
      <c r="F302" s="11"/>
      <c r="G302" s="11"/>
    </row>
    <row r="303" spans="2:7" x14ac:dyDescent="0.15">
      <c r="B303" s="8"/>
      <c r="D303" s="13"/>
    </row>
    <row r="304" spans="2:7" x14ac:dyDescent="0.15">
      <c r="B304" s="8"/>
      <c r="D304" s="10"/>
      <c r="E304" s="11"/>
      <c r="F304" s="11"/>
      <c r="G304" s="11"/>
    </row>
    <row r="305" spans="2:7" x14ac:dyDescent="0.15">
      <c r="B305" s="8"/>
      <c r="D305" s="13"/>
    </row>
    <row r="306" spans="2:7" x14ac:dyDescent="0.15">
      <c r="B306" s="7"/>
      <c r="D306" s="10"/>
      <c r="E306" s="11"/>
      <c r="F306" s="11"/>
      <c r="G306" s="11"/>
    </row>
    <row r="307" spans="2:7" x14ac:dyDescent="0.15">
      <c r="B307" s="7"/>
      <c r="D307" s="10"/>
      <c r="E307" s="11"/>
      <c r="F307" s="11"/>
    </row>
    <row r="308" spans="2:7" x14ac:dyDescent="0.15">
      <c r="B308" s="8"/>
      <c r="D308" s="13"/>
    </row>
    <row r="309" spans="2:7" x14ac:dyDescent="0.15">
      <c r="B309" s="7"/>
      <c r="D309" s="10"/>
      <c r="E309" s="11"/>
      <c r="F309" s="11"/>
    </row>
    <row r="310" spans="2:7" x14ac:dyDescent="0.15">
      <c r="B310" s="8"/>
    </row>
    <row r="311" spans="2:7" x14ac:dyDescent="0.15">
      <c r="B311" s="7"/>
      <c r="D311" s="10"/>
      <c r="E311" s="11"/>
      <c r="F311" s="11"/>
      <c r="G311" s="11"/>
    </row>
    <row r="312" spans="2:7" x14ac:dyDescent="0.15">
      <c r="B312" s="8"/>
      <c r="D312" s="10"/>
      <c r="E312" s="11"/>
      <c r="F312" s="11"/>
      <c r="G312" s="11"/>
    </row>
    <row r="313" spans="2:7" x14ac:dyDescent="0.15">
      <c r="B313" s="7"/>
      <c r="D313" s="10"/>
      <c r="E313" s="11"/>
      <c r="F313" s="11"/>
      <c r="G313" s="11"/>
    </row>
    <row r="314" spans="2:7" x14ac:dyDescent="0.15">
      <c r="B314" s="8"/>
      <c r="D314" s="10"/>
      <c r="E314" s="11"/>
      <c r="F314" s="11"/>
      <c r="G314" s="11"/>
    </row>
    <row r="315" spans="2:7" x14ac:dyDescent="0.15">
      <c r="B315" s="7"/>
      <c r="D315" s="10"/>
      <c r="E315" s="11"/>
      <c r="F315" s="11"/>
    </row>
    <row r="316" spans="2:7" x14ac:dyDescent="0.15">
      <c r="B316" s="8"/>
    </row>
    <row r="317" spans="2:7" x14ac:dyDescent="0.15">
      <c r="B317" s="7"/>
      <c r="D317" s="10"/>
      <c r="E317" s="11"/>
      <c r="F317" s="11"/>
      <c r="G317" s="11"/>
    </row>
    <row r="318" spans="2:7" x14ac:dyDescent="0.15">
      <c r="B318" s="8"/>
      <c r="D318" s="10"/>
      <c r="E318" s="11"/>
      <c r="F318" s="11"/>
      <c r="G318" s="11"/>
    </row>
    <row r="319" spans="2:7" x14ac:dyDescent="0.15">
      <c r="B319" s="7"/>
      <c r="D319" s="10"/>
      <c r="E319" s="11"/>
      <c r="F319" s="11"/>
      <c r="G319" s="11"/>
    </row>
    <row r="320" spans="2:7" x14ac:dyDescent="0.15">
      <c r="B320" s="8"/>
      <c r="D320" s="10"/>
      <c r="E320" s="11"/>
      <c r="F320" s="11"/>
      <c r="G320" s="11"/>
    </row>
    <row r="321" spans="2:7" x14ac:dyDescent="0.15">
      <c r="B321" s="7"/>
      <c r="D321" s="10"/>
      <c r="E321" s="11"/>
      <c r="F321" s="11"/>
    </row>
    <row r="322" spans="2:7" x14ac:dyDescent="0.15">
      <c r="B322" s="8"/>
    </row>
    <row r="323" spans="2:7" x14ac:dyDescent="0.15">
      <c r="B323" s="8"/>
      <c r="D323" s="10"/>
      <c r="E323" s="11"/>
      <c r="F323" s="11"/>
      <c r="G323" s="11"/>
    </row>
    <row r="324" spans="2:7" x14ac:dyDescent="0.15">
      <c r="B324" s="8"/>
      <c r="D324" s="10"/>
      <c r="E324" s="11"/>
      <c r="F324" s="11"/>
      <c r="G324" s="11"/>
    </row>
    <row r="325" spans="2:7" x14ac:dyDescent="0.15">
      <c r="D325" s="10"/>
      <c r="E325" s="11"/>
      <c r="F325" s="11"/>
      <c r="G325" s="11"/>
    </row>
    <row r="326" spans="2:7" x14ac:dyDescent="0.15">
      <c r="B326" s="7"/>
      <c r="D326" s="10"/>
      <c r="E326" s="11"/>
      <c r="F326" s="11"/>
      <c r="G326" s="11"/>
    </row>
    <row r="327" spans="2:7" x14ac:dyDescent="0.15">
      <c r="B327" s="7"/>
      <c r="D327" s="10"/>
      <c r="E327" s="11"/>
      <c r="F327" s="11"/>
      <c r="G327" s="11"/>
    </row>
    <row r="328" spans="2:7" x14ac:dyDescent="0.15">
      <c r="B328" s="7"/>
      <c r="D328" s="10"/>
      <c r="E328" s="11"/>
      <c r="F328" s="11"/>
      <c r="G328" s="11"/>
    </row>
    <row r="329" spans="2:7" x14ac:dyDescent="0.15">
      <c r="B329" s="7"/>
      <c r="D329" s="10"/>
      <c r="E329" s="11"/>
      <c r="F329" s="11"/>
    </row>
    <row r="330" spans="2:7" x14ac:dyDescent="0.15">
      <c r="B330" s="8"/>
      <c r="D330" s="13"/>
    </row>
    <row r="331" spans="2:7" x14ac:dyDescent="0.15">
      <c r="D331" s="13"/>
    </row>
    <row r="332" spans="2:7" x14ac:dyDescent="0.15">
      <c r="B332" s="7"/>
      <c r="D332" s="10"/>
      <c r="E332" s="11"/>
      <c r="F332" s="11"/>
    </row>
    <row r="333" spans="2:7" x14ac:dyDescent="0.15">
      <c r="B333" s="7"/>
      <c r="D333" s="10"/>
      <c r="E333" s="11"/>
      <c r="F333" s="11"/>
    </row>
    <row r="334" spans="2:7" x14ac:dyDescent="0.15">
      <c r="B334" s="7"/>
      <c r="D334" s="10"/>
      <c r="E334" s="11"/>
      <c r="F334" s="11"/>
    </row>
    <row r="335" spans="2:7" x14ac:dyDescent="0.15">
      <c r="B335" s="7"/>
      <c r="D335" s="10"/>
      <c r="E335" s="11"/>
      <c r="F335" s="11"/>
      <c r="G335" s="11"/>
    </row>
    <row r="336" spans="2:7" x14ac:dyDescent="0.15">
      <c r="B336" s="8"/>
      <c r="D336" s="13"/>
    </row>
    <row r="337" spans="2:7" x14ac:dyDescent="0.15">
      <c r="D337" s="13"/>
    </row>
    <row r="338" spans="2:7" x14ac:dyDescent="0.15">
      <c r="B338" s="7"/>
      <c r="D338" s="10"/>
      <c r="E338" s="11"/>
      <c r="F338" s="11"/>
    </row>
    <row r="339" spans="2:7" x14ac:dyDescent="0.15">
      <c r="B339" s="7"/>
      <c r="D339" s="10"/>
      <c r="E339" s="11"/>
      <c r="F339" s="11"/>
      <c r="G339" s="11"/>
    </row>
    <row r="340" spans="2:7" x14ac:dyDescent="0.15">
      <c r="B340" s="7"/>
      <c r="D340" s="10"/>
      <c r="E340" s="11"/>
      <c r="F340" s="11"/>
    </row>
    <row r="341" spans="2:7" x14ac:dyDescent="0.15">
      <c r="B341" s="7"/>
      <c r="D341" s="10"/>
      <c r="E341" s="11"/>
      <c r="F341" s="11"/>
    </row>
    <row r="342" spans="2:7" x14ac:dyDescent="0.15">
      <c r="B342" s="7"/>
      <c r="D342" s="10"/>
      <c r="E342" s="11"/>
      <c r="F342" s="11"/>
    </row>
    <row r="343" spans="2:7" x14ac:dyDescent="0.15">
      <c r="B343" s="7"/>
      <c r="D343" s="10"/>
      <c r="E343" s="11"/>
      <c r="F343" s="11"/>
    </row>
    <row r="344" spans="2:7" x14ac:dyDescent="0.15">
      <c r="B344" s="8"/>
      <c r="D344" s="13"/>
    </row>
    <row r="345" spans="2:7" x14ac:dyDescent="0.15">
      <c r="B345" s="8"/>
      <c r="D345" s="13"/>
    </row>
    <row r="346" spans="2:7" x14ac:dyDescent="0.15">
      <c r="B346" s="8"/>
      <c r="D346" s="10"/>
      <c r="E346" s="11"/>
      <c r="F346" s="11"/>
      <c r="G346" s="11"/>
    </row>
    <row r="347" spans="2:7" x14ac:dyDescent="0.15">
      <c r="B347" s="8"/>
      <c r="D347" s="10"/>
      <c r="E347" s="11"/>
      <c r="F347" s="11"/>
      <c r="G347" s="11"/>
    </row>
    <row r="348" spans="2:7" x14ac:dyDescent="0.15">
      <c r="B348" s="8"/>
      <c r="D348" s="13"/>
    </row>
    <row r="349" spans="2:7" x14ac:dyDescent="0.15">
      <c r="B349" s="8"/>
      <c r="D349" s="13"/>
    </row>
    <row r="350" spans="2:7" x14ac:dyDescent="0.15">
      <c r="B350" s="7"/>
      <c r="D350" s="10"/>
      <c r="E350" s="11"/>
      <c r="F350" s="11"/>
    </row>
    <row r="351" spans="2:7" x14ac:dyDescent="0.15">
      <c r="B351" s="8"/>
      <c r="D351" s="13"/>
    </row>
    <row r="352" spans="2:7" x14ac:dyDescent="0.15">
      <c r="B352" s="8"/>
      <c r="D352" s="13"/>
    </row>
    <row r="353" spans="2:7" x14ac:dyDescent="0.15">
      <c r="B353" s="8"/>
      <c r="D353" s="13"/>
    </row>
    <row r="354" spans="2:7" x14ac:dyDescent="0.15">
      <c r="B354" s="7"/>
      <c r="D354" s="10"/>
      <c r="E354" s="11"/>
      <c r="F354" s="11"/>
      <c r="G354" s="11"/>
    </row>
    <row r="355" spans="2:7" x14ac:dyDescent="0.15">
      <c r="B355" s="8"/>
      <c r="D355" s="13"/>
    </row>
    <row r="356" spans="2:7" x14ac:dyDescent="0.15">
      <c r="B356" s="8"/>
      <c r="D356" s="13"/>
    </row>
    <row r="357" spans="2:7" x14ac:dyDescent="0.15">
      <c r="B357" s="8"/>
      <c r="D357" s="10"/>
      <c r="E357" s="11"/>
      <c r="F357" s="11"/>
      <c r="G357" s="11"/>
    </row>
    <row r="358" spans="2:7" x14ac:dyDescent="0.15">
      <c r="B358" s="8"/>
      <c r="D358" s="13"/>
    </row>
    <row r="359" spans="2:7" x14ac:dyDescent="0.15">
      <c r="B359" s="8"/>
      <c r="D359" s="13"/>
    </row>
    <row r="360" spans="2:7" x14ac:dyDescent="0.15">
      <c r="B360" s="8"/>
      <c r="D360" s="10"/>
      <c r="E360" s="11"/>
      <c r="F360" s="11"/>
      <c r="G360" s="11"/>
    </row>
    <row r="361" spans="2:7" x14ac:dyDescent="0.15">
      <c r="B361" s="7"/>
      <c r="D361" s="10"/>
      <c r="E361" s="11"/>
      <c r="F361" s="11"/>
      <c r="G361" s="11"/>
    </row>
    <row r="362" spans="2:7" x14ac:dyDescent="0.15">
      <c r="B362" s="7"/>
      <c r="D362" s="10"/>
      <c r="E362" s="11"/>
      <c r="F362" s="11"/>
    </row>
    <row r="363" spans="2:7" x14ac:dyDescent="0.15">
      <c r="B363" s="8"/>
    </row>
    <row r="364" spans="2:7" x14ac:dyDescent="0.15">
      <c r="B364" s="8"/>
      <c r="D364" s="10"/>
      <c r="E364" s="11"/>
      <c r="F364" s="11"/>
      <c r="G364" s="11"/>
    </row>
    <row r="365" spans="2:7" x14ac:dyDescent="0.15">
      <c r="B365" s="8"/>
      <c r="D365" s="10"/>
      <c r="E365" s="11"/>
      <c r="F365" s="11"/>
      <c r="G365" s="11"/>
    </row>
    <row r="366" spans="2:7" x14ac:dyDescent="0.15">
      <c r="B366" s="8"/>
      <c r="D366" s="10"/>
      <c r="E366" s="11"/>
      <c r="F366" s="11"/>
      <c r="G366" s="11"/>
    </row>
    <row r="367" spans="2:7" x14ac:dyDescent="0.15">
      <c r="B367" s="8"/>
      <c r="D367" s="10"/>
      <c r="E367" s="11"/>
      <c r="F367" s="11"/>
      <c r="G367" s="11"/>
    </row>
    <row r="368" spans="2:7" x14ac:dyDescent="0.15">
      <c r="B368" s="8"/>
      <c r="D368" s="10"/>
      <c r="E368" s="11"/>
      <c r="F368" s="11"/>
      <c r="G368" s="11"/>
    </row>
    <row r="369" spans="2:7" x14ac:dyDescent="0.15">
      <c r="B369" s="7"/>
      <c r="D369" s="10"/>
      <c r="E369" s="11"/>
      <c r="F369" s="11"/>
      <c r="G369" s="11"/>
    </row>
    <row r="370" spans="2:7" x14ac:dyDescent="0.15">
      <c r="B370" s="8"/>
      <c r="D370" s="13"/>
    </row>
    <row r="371" spans="2:7" x14ac:dyDescent="0.15">
      <c r="B371" s="8"/>
      <c r="D371" s="10"/>
      <c r="E371" s="11"/>
      <c r="F371" s="11"/>
      <c r="G371" s="11"/>
    </row>
    <row r="372" spans="2:7" x14ac:dyDescent="0.15">
      <c r="B372" s="7"/>
      <c r="D372" s="10"/>
      <c r="E372" s="11"/>
      <c r="F372" s="11"/>
    </row>
    <row r="373" spans="2:7" x14ac:dyDescent="0.15">
      <c r="B373" s="8"/>
      <c r="D373" s="13"/>
    </row>
    <row r="374" spans="2:7" x14ac:dyDescent="0.15">
      <c r="B374" s="8"/>
      <c r="D374" s="13"/>
    </row>
    <row r="375" spans="2:7" x14ac:dyDescent="0.15">
      <c r="B375" s="7"/>
      <c r="D375" s="10"/>
      <c r="E375" s="11"/>
      <c r="F375" s="11"/>
      <c r="G375" s="11"/>
    </row>
    <row r="376" spans="2:7" x14ac:dyDescent="0.15">
      <c r="B376" s="7"/>
      <c r="D376" s="10"/>
      <c r="E376" s="11"/>
      <c r="F376" s="11"/>
    </row>
    <row r="377" spans="2:7" x14ac:dyDescent="0.15">
      <c r="B377" s="8"/>
      <c r="D377" s="13"/>
    </row>
    <row r="378" spans="2:7" x14ac:dyDescent="0.15">
      <c r="D378" s="13"/>
    </row>
    <row r="379" spans="2:7" x14ac:dyDescent="0.15">
      <c r="B379" s="7"/>
      <c r="D379" s="10"/>
      <c r="E379" s="11"/>
      <c r="F379" s="11"/>
    </row>
    <row r="380" spans="2:7" x14ac:dyDescent="0.15">
      <c r="B380" s="7"/>
      <c r="D380" s="10"/>
      <c r="E380" s="11"/>
      <c r="F380" s="11"/>
    </row>
    <row r="381" spans="2:7" x14ac:dyDescent="0.15">
      <c r="B381" s="7"/>
      <c r="D381" s="10"/>
      <c r="E381" s="11"/>
      <c r="F381" s="11"/>
      <c r="G381" s="11"/>
    </row>
    <row r="382" spans="2:7" x14ac:dyDescent="0.15">
      <c r="B382" s="7"/>
      <c r="D382" s="10"/>
      <c r="E382" s="11"/>
      <c r="F382" s="11"/>
    </row>
    <row r="383" spans="2:7" x14ac:dyDescent="0.15">
      <c r="B383" s="7"/>
      <c r="D383" s="10"/>
      <c r="E383" s="11"/>
      <c r="F383" s="11"/>
    </row>
    <row r="384" spans="2:7" x14ac:dyDescent="0.15">
      <c r="B384" s="7"/>
      <c r="D384" s="10"/>
      <c r="E384" s="11"/>
      <c r="F384" s="11"/>
      <c r="G384" s="11"/>
    </row>
    <row r="385" spans="2:7" x14ac:dyDescent="0.15">
      <c r="B385" s="8"/>
      <c r="D385" s="13"/>
    </row>
    <row r="386" spans="2:7" x14ac:dyDescent="0.15">
      <c r="B386" s="7"/>
      <c r="D386" s="10"/>
      <c r="E386" s="11"/>
      <c r="F386" s="11"/>
    </row>
    <row r="387" spans="2:7" x14ac:dyDescent="0.15">
      <c r="B387" s="8"/>
      <c r="D387" s="13"/>
    </row>
    <row r="388" spans="2:7" x14ac:dyDescent="0.15">
      <c r="B388" s="8"/>
      <c r="D388" s="10"/>
      <c r="E388" s="11"/>
      <c r="F388" s="11"/>
      <c r="G388" s="11"/>
    </row>
    <row r="389" spans="2:7" x14ac:dyDescent="0.15">
      <c r="B389" s="8"/>
      <c r="D389" s="10"/>
      <c r="E389" s="11"/>
      <c r="F389" s="11"/>
      <c r="G389" s="11"/>
    </row>
    <row r="390" spans="2:7" x14ac:dyDescent="0.15">
      <c r="B390" s="7"/>
      <c r="D390" s="10"/>
      <c r="E390" s="11"/>
      <c r="F390" s="11"/>
    </row>
    <row r="391" spans="2:7" x14ac:dyDescent="0.15">
      <c r="B391" s="8"/>
      <c r="D391" s="13"/>
    </row>
    <row r="392" spans="2:7" x14ac:dyDescent="0.15">
      <c r="B392" s="8"/>
      <c r="D392" s="13"/>
    </row>
    <row r="393" spans="2:7" x14ac:dyDescent="0.15">
      <c r="B393" s="8"/>
      <c r="D393" s="13"/>
    </row>
    <row r="394" spans="2:7" x14ac:dyDescent="0.15">
      <c r="B394" s="8"/>
      <c r="D394" s="13"/>
    </row>
    <row r="395" spans="2:7" x14ac:dyDescent="0.15">
      <c r="B395" s="8"/>
      <c r="D395" s="10"/>
      <c r="E395" s="11"/>
      <c r="F395" s="11"/>
      <c r="G395" s="11"/>
    </row>
    <row r="396" spans="2:7" x14ac:dyDescent="0.15">
      <c r="B396" s="7"/>
      <c r="D396" s="10"/>
      <c r="E396" s="11"/>
      <c r="F396" s="11"/>
    </row>
    <row r="397" spans="2:7" x14ac:dyDescent="0.15">
      <c r="B397" s="8"/>
      <c r="D397" s="13"/>
    </row>
    <row r="398" spans="2:7" x14ac:dyDescent="0.15">
      <c r="B398" s="8"/>
      <c r="D398" s="10"/>
      <c r="E398" s="11"/>
      <c r="F398" s="11"/>
      <c r="G398" s="11"/>
    </row>
    <row r="399" spans="2:7" x14ac:dyDescent="0.15">
      <c r="B399" s="7"/>
      <c r="D399" s="10"/>
      <c r="E399" s="11"/>
      <c r="F399" s="11"/>
    </row>
    <row r="400" spans="2:7" x14ac:dyDescent="0.15">
      <c r="B400" s="8"/>
      <c r="D400" s="13"/>
    </row>
    <row r="401" spans="2:7" x14ac:dyDescent="0.15">
      <c r="B401" s="8"/>
      <c r="D401" s="10"/>
      <c r="E401" s="11"/>
      <c r="F401" s="11"/>
      <c r="G401" s="11"/>
    </row>
    <row r="402" spans="2:7" x14ac:dyDescent="0.15">
      <c r="B402" s="8"/>
      <c r="D402" s="13"/>
    </row>
    <row r="403" spans="2:7" x14ac:dyDescent="0.15">
      <c r="B403" s="7"/>
      <c r="D403" s="10"/>
      <c r="E403" s="11"/>
      <c r="F403" s="11"/>
    </row>
    <row r="404" spans="2:7" x14ac:dyDescent="0.15">
      <c r="B404" s="7"/>
      <c r="D404" s="10"/>
      <c r="E404" s="11"/>
      <c r="F404" s="11"/>
    </row>
    <row r="405" spans="2:7" x14ac:dyDescent="0.15">
      <c r="B405" s="8"/>
      <c r="D405" s="10"/>
      <c r="E405" s="11"/>
      <c r="F405" s="11"/>
      <c r="G405" s="11"/>
    </row>
    <row r="406" spans="2:7" x14ac:dyDescent="0.15">
      <c r="B406" s="8"/>
      <c r="D406" s="13"/>
    </row>
    <row r="407" spans="2:7" x14ac:dyDescent="0.15">
      <c r="B407" s="8"/>
      <c r="D407" s="13"/>
    </row>
    <row r="408" spans="2:7" x14ac:dyDescent="0.15">
      <c r="B408" s="8"/>
      <c r="D408" s="10"/>
      <c r="E408" s="11"/>
      <c r="F408" s="11"/>
      <c r="G408" s="11"/>
    </row>
    <row r="409" spans="2:7" x14ac:dyDescent="0.15">
      <c r="B409" s="8"/>
      <c r="D409" s="13"/>
    </row>
    <row r="410" spans="2:7" x14ac:dyDescent="0.15">
      <c r="B410" s="7"/>
      <c r="D410" s="10"/>
      <c r="E410" s="11"/>
      <c r="F410" s="11"/>
      <c r="G410" s="11"/>
    </row>
    <row r="411" spans="2:7" x14ac:dyDescent="0.15">
      <c r="B411" s="8"/>
      <c r="D411" s="13"/>
    </row>
    <row r="412" spans="2:7" x14ac:dyDescent="0.15">
      <c r="B412" s="8"/>
      <c r="D412" s="13"/>
    </row>
    <row r="413" spans="2:7" x14ac:dyDescent="0.15">
      <c r="B413" s="7"/>
      <c r="D413" s="10"/>
      <c r="E413" s="11"/>
      <c r="F413" s="11"/>
    </row>
    <row r="414" spans="2:7" x14ac:dyDescent="0.15">
      <c r="B414" s="8"/>
      <c r="D414" s="10"/>
      <c r="E414" s="11"/>
      <c r="F414" s="11"/>
      <c r="G414" s="11"/>
    </row>
    <row r="415" spans="2:7" x14ac:dyDescent="0.15">
      <c r="B415" s="8"/>
      <c r="D415" s="10"/>
      <c r="E415" s="11"/>
      <c r="F415" s="11"/>
      <c r="G415" s="11"/>
    </row>
    <row r="416" spans="2:7" x14ac:dyDescent="0.15">
      <c r="B416" s="7"/>
      <c r="D416" s="10"/>
      <c r="E416" s="11"/>
      <c r="F416" s="11"/>
    </row>
    <row r="417" spans="2:7" x14ac:dyDescent="0.15">
      <c r="B417" s="8"/>
      <c r="D417" s="13"/>
    </row>
    <row r="418" spans="2:7" x14ac:dyDescent="0.15">
      <c r="B418" s="8"/>
      <c r="D418" s="13"/>
    </row>
    <row r="419" spans="2:7" x14ac:dyDescent="0.15">
      <c r="B419" s="8"/>
      <c r="D419" s="13"/>
    </row>
    <row r="420" spans="2:7" x14ac:dyDescent="0.15">
      <c r="B420" s="7"/>
      <c r="D420" s="10"/>
      <c r="E420" s="11"/>
      <c r="F420" s="11"/>
      <c r="G420" s="11"/>
    </row>
    <row r="421" spans="2:7" x14ac:dyDescent="0.15">
      <c r="B421" s="8"/>
      <c r="D421" s="13"/>
    </row>
    <row r="422" spans="2:7" x14ac:dyDescent="0.15">
      <c r="B422" s="8"/>
      <c r="D422" s="10"/>
      <c r="E422" s="11"/>
      <c r="F422" s="11"/>
      <c r="G422" s="11"/>
    </row>
    <row r="423" spans="2:7" x14ac:dyDescent="0.15">
      <c r="B423" s="7"/>
      <c r="D423" s="10"/>
      <c r="E423" s="11"/>
      <c r="F423" s="11"/>
    </row>
    <row r="424" spans="2:7" x14ac:dyDescent="0.15">
      <c r="B424" s="8"/>
      <c r="D424" s="10"/>
      <c r="E424" s="11"/>
      <c r="F424" s="11"/>
      <c r="G424" s="11"/>
    </row>
    <row r="425" spans="2:7" x14ac:dyDescent="0.15">
      <c r="B425" s="7"/>
      <c r="D425" s="10"/>
      <c r="E425" s="11"/>
      <c r="F425" s="11"/>
    </row>
    <row r="426" spans="2:7" x14ac:dyDescent="0.15">
      <c r="B426" s="8"/>
      <c r="D426" s="13"/>
    </row>
    <row r="427" spans="2:7" x14ac:dyDescent="0.15">
      <c r="B427" s="8"/>
      <c r="D427" s="13"/>
    </row>
    <row r="428" spans="2:7" x14ac:dyDescent="0.15">
      <c r="B428" s="8"/>
      <c r="D428" s="13"/>
    </row>
    <row r="429" spans="2:7" x14ac:dyDescent="0.15">
      <c r="B429" s="7"/>
      <c r="D429" s="10"/>
      <c r="E429" s="11"/>
      <c r="F429" s="11"/>
    </row>
    <row r="430" spans="2:7" x14ac:dyDescent="0.15">
      <c r="B430" s="7"/>
      <c r="D430" s="10"/>
      <c r="E430" s="11"/>
      <c r="F430" s="11"/>
    </row>
    <row r="431" spans="2:7" x14ac:dyDescent="0.15">
      <c r="B431" s="8"/>
      <c r="D431" s="10"/>
      <c r="E431" s="11"/>
      <c r="F431" s="11"/>
      <c r="G431" s="11"/>
    </row>
    <row r="432" spans="2:7" x14ac:dyDescent="0.15">
      <c r="B432" s="8"/>
      <c r="D432" s="13"/>
    </row>
    <row r="433" spans="2:7" x14ac:dyDescent="0.15">
      <c r="B433" s="8"/>
      <c r="D433" s="13"/>
    </row>
    <row r="434" spans="2:7" x14ac:dyDescent="0.15">
      <c r="B434" s="8"/>
      <c r="D434" s="13"/>
    </row>
    <row r="435" spans="2:7" x14ac:dyDescent="0.15">
      <c r="B435" s="7"/>
      <c r="D435" s="10"/>
      <c r="E435" s="11"/>
      <c r="F435" s="11"/>
    </row>
    <row r="436" spans="2:7" x14ac:dyDescent="0.15">
      <c r="B436" s="8"/>
      <c r="D436" s="13"/>
    </row>
    <row r="437" spans="2:7" x14ac:dyDescent="0.15">
      <c r="B437" s="7"/>
      <c r="D437" s="10"/>
      <c r="E437" s="11"/>
      <c r="F437" s="11"/>
      <c r="G437" s="11"/>
    </row>
    <row r="438" spans="2:7" x14ac:dyDescent="0.15">
      <c r="B438" s="8"/>
      <c r="D438" s="13"/>
    </row>
    <row r="439" spans="2:7" x14ac:dyDescent="0.15">
      <c r="B439" s="7"/>
      <c r="D439" s="10"/>
      <c r="E439" s="11"/>
      <c r="F439" s="11"/>
    </row>
    <row r="440" spans="2:7" x14ac:dyDescent="0.15">
      <c r="B440" s="8"/>
      <c r="D440" s="10"/>
      <c r="E440" s="11"/>
      <c r="F440" s="11"/>
      <c r="G440" s="11"/>
    </row>
    <row r="441" spans="2:7" x14ac:dyDescent="0.15">
      <c r="B441" s="8"/>
      <c r="D441" s="13"/>
    </row>
    <row r="442" spans="2:7" x14ac:dyDescent="0.15">
      <c r="B442" s="8"/>
      <c r="D442" s="10"/>
      <c r="E442" s="11"/>
      <c r="F442" s="11"/>
      <c r="G442" s="11"/>
    </row>
    <row r="443" spans="2:7" x14ac:dyDescent="0.15">
      <c r="B443" s="8"/>
      <c r="D443" s="13"/>
    </row>
    <row r="444" spans="2:7" x14ac:dyDescent="0.15">
      <c r="B444" s="8"/>
      <c r="D444" s="13"/>
    </row>
    <row r="445" spans="2:7" x14ac:dyDescent="0.15">
      <c r="B445" s="8"/>
      <c r="D445" s="13"/>
    </row>
    <row r="446" spans="2:7" x14ac:dyDescent="0.15">
      <c r="B446" s="7"/>
      <c r="D446" s="10"/>
      <c r="E446" s="11"/>
      <c r="F446" s="11"/>
      <c r="G446" s="11"/>
    </row>
    <row r="447" spans="2:7" x14ac:dyDescent="0.15">
      <c r="B447" s="8"/>
      <c r="D447" s="10"/>
      <c r="E447" s="11"/>
      <c r="F447" s="11"/>
      <c r="G447" s="11"/>
    </row>
    <row r="448" spans="2:7" x14ac:dyDescent="0.15">
      <c r="B448" s="8"/>
      <c r="D448" s="13"/>
    </row>
    <row r="449" spans="2:7" x14ac:dyDescent="0.15">
      <c r="B449" s="8"/>
      <c r="D449" s="10"/>
      <c r="E449" s="11"/>
      <c r="F449" s="11"/>
      <c r="G449" s="11"/>
    </row>
    <row r="450" spans="2:7" x14ac:dyDescent="0.15">
      <c r="B450" s="8"/>
      <c r="D450" s="10"/>
      <c r="E450" s="11"/>
      <c r="F450" s="11"/>
      <c r="G450" s="11"/>
    </row>
    <row r="451" spans="2:7" x14ac:dyDescent="0.15">
      <c r="B451" s="8"/>
      <c r="D451" s="13"/>
    </row>
    <row r="452" spans="2:7" x14ac:dyDescent="0.15">
      <c r="B452" s="7"/>
      <c r="D452" s="10"/>
      <c r="E452" s="11"/>
      <c r="F452" s="11"/>
    </row>
    <row r="453" spans="2:7" x14ac:dyDescent="0.15">
      <c r="B453" s="8"/>
      <c r="D453" s="13"/>
    </row>
    <row r="454" spans="2:7" x14ac:dyDescent="0.15">
      <c r="B454" s="8"/>
      <c r="D454" s="13"/>
    </row>
    <row r="455" spans="2:7" x14ac:dyDescent="0.15">
      <c r="B455" s="7"/>
      <c r="D455" s="10"/>
      <c r="E455" s="11"/>
      <c r="F455" s="11"/>
      <c r="G455" s="11"/>
    </row>
    <row r="456" spans="2:7" x14ac:dyDescent="0.15">
      <c r="B456" s="8"/>
      <c r="D456" s="13"/>
    </row>
    <row r="457" spans="2:7" x14ac:dyDescent="0.15">
      <c r="B457" s="7"/>
      <c r="D457" s="11"/>
      <c r="E457" s="11"/>
      <c r="F457" s="11"/>
    </row>
    <row r="458" spans="2:7" x14ac:dyDescent="0.15">
      <c r="B458" s="8"/>
      <c r="D458" s="10"/>
      <c r="E458" s="11"/>
      <c r="F458" s="11"/>
      <c r="G458" s="11"/>
    </row>
    <row r="459" spans="2:7" x14ac:dyDescent="0.15">
      <c r="B459" s="8"/>
      <c r="D459" s="10"/>
      <c r="E459" s="11"/>
      <c r="F459" s="11"/>
      <c r="G459" s="11"/>
    </row>
    <row r="460" spans="2:7" x14ac:dyDescent="0.15">
      <c r="B460" s="8"/>
      <c r="D460" s="10"/>
      <c r="E460" s="11"/>
      <c r="F460" s="11"/>
      <c r="G460" s="11"/>
    </row>
    <row r="461" spans="2:7" x14ac:dyDescent="0.15">
      <c r="B461" s="7"/>
      <c r="D461" s="10"/>
      <c r="E461" s="11"/>
      <c r="F461" s="11"/>
      <c r="G461" s="11"/>
    </row>
    <row r="462" spans="2:7" x14ac:dyDescent="0.15">
      <c r="B462" s="7"/>
      <c r="D462" s="10"/>
      <c r="E462" s="11"/>
      <c r="F462" s="11"/>
      <c r="G462" s="11"/>
    </row>
    <row r="463" spans="2:7" x14ac:dyDescent="0.15">
      <c r="B463" s="8"/>
      <c r="D463" s="13"/>
    </row>
    <row r="464" spans="2:7" x14ac:dyDescent="0.15">
      <c r="B464" s="7"/>
      <c r="D464" s="10"/>
      <c r="E464" s="11"/>
      <c r="F464" s="11"/>
      <c r="G464" s="11"/>
    </row>
    <row r="465" spans="2:7" x14ac:dyDescent="0.15">
      <c r="B465" s="7"/>
      <c r="D465" s="10"/>
      <c r="E465" s="11"/>
      <c r="F465" s="11"/>
    </row>
    <row r="466" spans="2:7" x14ac:dyDescent="0.15">
      <c r="B466" s="8"/>
      <c r="D466" s="10"/>
      <c r="E466" s="11"/>
      <c r="F466" s="11"/>
      <c r="G466" s="11"/>
    </row>
    <row r="467" spans="2:7" x14ac:dyDescent="0.15">
      <c r="B467" s="8"/>
      <c r="D467" s="13"/>
    </row>
    <row r="468" spans="2:7" x14ac:dyDescent="0.15">
      <c r="B468" s="8"/>
    </row>
    <row r="469" spans="2:7" x14ac:dyDescent="0.15">
      <c r="B469" s="8"/>
      <c r="D469" s="10"/>
      <c r="E469" s="11"/>
      <c r="F469" s="11"/>
      <c r="G469" s="11"/>
    </row>
    <row r="470" spans="2:7" x14ac:dyDescent="0.15">
      <c r="B470" s="7"/>
      <c r="D470" s="10"/>
      <c r="E470" s="11"/>
      <c r="F470" s="11"/>
      <c r="G470" s="11"/>
    </row>
    <row r="471" spans="2:7" x14ac:dyDescent="0.15">
      <c r="B471" s="8"/>
      <c r="D471" s="10"/>
      <c r="E471" s="11"/>
      <c r="F471" s="11"/>
      <c r="G471" s="11"/>
    </row>
    <row r="472" spans="2:7" x14ac:dyDescent="0.15">
      <c r="D472" s="10"/>
      <c r="E472" s="11"/>
      <c r="F472" s="11"/>
      <c r="G472" s="11"/>
    </row>
    <row r="473" spans="2:7" x14ac:dyDescent="0.15">
      <c r="B473" s="7"/>
      <c r="D473" s="10"/>
      <c r="E473" s="11"/>
      <c r="F473" s="11"/>
      <c r="G473" s="11"/>
    </row>
    <row r="474" spans="2:7" x14ac:dyDescent="0.15">
      <c r="B474" s="7"/>
      <c r="D474" s="10"/>
      <c r="E474" s="11"/>
      <c r="F474" s="11"/>
    </row>
    <row r="475" spans="2:7" x14ac:dyDescent="0.15">
      <c r="B475" s="7"/>
      <c r="D475" s="10"/>
      <c r="E475" s="11"/>
      <c r="F475" s="11"/>
      <c r="G475" s="11"/>
    </row>
    <row r="476" spans="2:7" x14ac:dyDescent="0.15">
      <c r="B476" s="7"/>
      <c r="D476" s="10"/>
      <c r="E476" s="11"/>
      <c r="F476" s="11"/>
    </row>
    <row r="477" spans="2:7" x14ac:dyDescent="0.15">
      <c r="B477" s="7"/>
      <c r="D477" s="10"/>
      <c r="E477" s="11"/>
      <c r="F477" s="11"/>
      <c r="G477" s="11"/>
    </row>
    <row r="478" spans="2:7" x14ac:dyDescent="0.15">
      <c r="B478" s="8"/>
      <c r="D478" s="13"/>
    </row>
    <row r="479" spans="2:7" x14ac:dyDescent="0.15">
      <c r="B479" s="7"/>
      <c r="D479" s="11"/>
      <c r="E479" s="11"/>
      <c r="F479" s="11"/>
    </row>
    <row r="480" spans="2:7" x14ac:dyDescent="0.15">
      <c r="B480" s="8"/>
      <c r="D480" s="10"/>
      <c r="E480" s="11"/>
      <c r="F480" s="11"/>
      <c r="G480" s="11"/>
    </row>
    <row r="481" spans="2:7" x14ac:dyDescent="0.15">
      <c r="B481" s="7"/>
      <c r="D481" s="10"/>
      <c r="E481" s="11"/>
      <c r="F481" s="11"/>
      <c r="G481" s="11"/>
    </row>
    <row r="482" spans="2:7" x14ac:dyDescent="0.15">
      <c r="B482" s="8"/>
      <c r="D482" s="10"/>
      <c r="E482" s="11"/>
      <c r="F482" s="11"/>
      <c r="G482" s="11"/>
    </row>
    <row r="483" spans="2:7" x14ac:dyDescent="0.15">
      <c r="D483" s="10"/>
      <c r="E483" s="11"/>
      <c r="F483" s="11"/>
      <c r="G483" s="11"/>
    </row>
    <row r="484" spans="2:7" x14ac:dyDescent="0.15">
      <c r="B484" s="7"/>
      <c r="D484" s="10"/>
      <c r="E484" s="11"/>
      <c r="F484" s="11"/>
    </row>
    <row r="485" spans="2:7" x14ac:dyDescent="0.15">
      <c r="B485" s="7"/>
      <c r="D485" s="11"/>
      <c r="E485" s="11"/>
      <c r="F485" s="11"/>
      <c r="G485" s="11"/>
    </row>
    <row r="486" spans="2:7" x14ac:dyDescent="0.15">
      <c r="B486" s="7"/>
      <c r="D486" s="11"/>
      <c r="E486" s="11"/>
      <c r="F486" s="11"/>
    </row>
    <row r="487" spans="2:7" x14ac:dyDescent="0.15">
      <c r="B487" s="7"/>
      <c r="D487" s="11"/>
      <c r="E487" s="11"/>
      <c r="F487" s="11"/>
    </row>
    <row r="488" spans="2:7" x14ac:dyDescent="0.15">
      <c r="B488" s="7"/>
      <c r="D488" s="11"/>
      <c r="E488" s="11"/>
      <c r="F488" s="11"/>
    </row>
    <row r="489" spans="2:7" x14ac:dyDescent="0.15">
      <c r="B489" s="8"/>
    </row>
    <row r="490" spans="2:7" x14ac:dyDescent="0.15">
      <c r="B490" s="7"/>
      <c r="D490" s="11"/>
      <c r="E490" s="11"/>
      <c r="F490" s="11"/>
    </row>
    <row r="491" spans="2:7" x14ac:dyDescent="0.15">
      <c r="B491" s="8"/>
    </row>
    <row r="492" spans="2:7" x14ac:dyDescent="0.15">
      <c r="B492" s="7"/>
      <c r="D492" s="11"/>
      <c r="E492" s="11"/>
      <c r="F492" s="11"/>
    </row>
    <row r="493" spans="2:7" x14ac:dyDescent="0.15">
      <c r="B493" s="8"/>
    </row>
    <row r="495" spans="2:7" x14ac:dyDescent="0.15">
      <c r="B495" s="7"/>
      <c r="D495" s="11"/>
      <c r="E495" s="11"/>
      <c r="F495" s="11"/>
    </row>
    <row r="496" spans="2:7" x14ac:dyDescent="0.15">
      <c r="B496" s="7"/>
      <c r="D496" s="11"/>
      <c r="E496" s="11"/>
      <c r="F496" s="11"/>
    </row>
    <row r="497" spans="2:6" x14ac:dyDescent="0.15">
      <c r="B497" s="7"/>
      <c r="D497" s="11"/>
      <c r="E497" s="11"/>
      <c r="F497" s="11"/>
    </row>
    <row r="498" spans="2:6" x14ac:dyDescent="0.15">
      <c r="B498" s="7"/>
      <c r="D498" s="11"/>
      <c r="E498" s="11"/>
      <c r="F498" s="11"/>
    </row>
    <row r="499" spans="2:6" x14ac:dyDescent="0.15">
      <c r="B499" s="8"/>
    </row>
    <row r="500" spans="2:6" x14ac:dyDescent="0.15">
      <c r="B500" s="9"/>
      <c r="D500" s="11"/>
      <c r="E500" s="11"/>
      <c r="F500" s="11"/>
    </row>
  </sheetData>
  <mergeCells count="21">
    <mergeCell ref="D122:H122"/>
    <mergeCell ref="D9:H9"/>
    <mergeCell ref="B215:C215"/>
    <mergeCell ref="B235:C235"/>
    <mergeCell ref="G236:H236"/>
    <mergeCell ref="I235:I236"/>
    <mergeCell ref="B6:I6"/>
    <mergeCell ref="B118:C118"/>
    <mergeCell ref="G119:H119"/>
    <mergeCell ref="I118:I119"/>
    <mergeCell ref="B122:C123"/>
    <mergeCell ref="B1:I1"/>
    <mergeCell ref="B2:I2"/>
    <mergeCell ref="B3:I3"/>
    <mergeCell ref="B4:I4"/>
    <mergeCell ref="B5:I5"/>
    <mergeCell ref="I122:I123"/>
    <mergeCell ref="I9:I10"/>
    <mergeCell ref="B7:I7"/>
    <mergeCell ref="B11:C11"/>
    <mergeCell ref="B9:C10"/>
  </mergeCells>
  <phoneticPr fontId="0" type="noConversion"/>
  <pageMargins left="0.59055118110236227" right="0.59055118110236227" top="0.59055118110236227" bottom="0.59055118110236227" header="0" footer="0"/>
  <pageSetup scale="87" orientation="landscape"/>
  <headerFooter alignWithMargins="0">
    <oddHeader>&amp;C&amp;L&amp;R&amp;"Arial,"&amp;7Formato IP-1</oddHeader>
    <oddFooter>&amp;C&amp;"Arial,"&amp;7&amp;D &amp;T&amp;L&amp;"Arial,"&amp;7CoRam-Contabilidad (Presupuesto completo)&amp;R&amp;"Arial,"&amp;7Página (&amp;P) de (&amp;N)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Esteban Hermenegildo Abarca García</cp:lastModifiedBy>
  <cp:lastPrinted>2024-10-25T16:53:30Z</cp:lastPrinted>
  <dcterms:created xsi:type="dcterms:W3CDTF">1996-11-27T10:00:04Z</dcterms:created>
  <dcterms:modified xsi:type="dcterms:W3CDTF">2024-11-11T22:22:34Z</dcterms:modified>
</cp:coreProperties>
</file>