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5 POA Inicial\"/>
    </mc:Choice>
  </mc:AlternateContent>
  <bookViews>
    <workbookView xWindow="-120" yWindow="-120" windowWidth="20730" windowHeight="11310"/>
  </bookViews>
  <sheets>
    <sheet name="POA 4" sheetId="1" r:id="rId1"/>
  </sheets>
  <definedNames>
    <definedName name="_xlnm.Print_Area" localSheetId="0">'POA 4'!$A$1:$AS$71</definedName>
    <definedName name="_xlnm.Print_Titles" localSheetId="0">'POA 4'!$1:$5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S39" i="1" l="1"/>
  <c r="AF39" i="1"/>
  <c r="S39" i="1"/>
  <c r="AS38" i="1"/>
  <c r="AF38" i="1"/>
  <c r="S38" i="1"/>
  <c r="AS37" i="1"/>
  <c r="AF37" i="1"/>
  <c r="S37" i="1"/>
  <c r="AS36" i="1"/>
  <c r="AF36" i="1"/>
  <c r="S36" i="1"/>
  <c r="AS35" i="1"/>
  <c r="AS40" i="1" s="1"/>
  <c r="AF35" i="1"/>
  <c r="S35" i="1"/>
  <c r="C11" i="1" l="1"/>
  <c r="R11" i="1" s="1"/>
  <c r="R12" i="1" s="1"/>
  <c r="AS41" i="1"/>
  <c r="AS42" i="1" s="1"/>
</calcChain>
</file>

<file path=xl/sharedStrings.xml><?xml version="1.0" encoding="utf-8"?>
<sst xmlns="http://schemas.openxmlformats.org/spreadsheetml/2006/main" count="114" uniqueCount="83">
  <si>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</si>
  <si>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</si>
  <si>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</si>
  <si>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</si>
  <si>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</si>
  <si>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</si>
  <si>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</si>
  <si>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</si>
  <si>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</si>
  <si>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</si>
  <si>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</si>
  <si>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</si>
  <si>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</si>
  <si>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</si>
  <si>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</si>
  <si>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</si>
  <si>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</si>
  <si>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</si>
  <si>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</si>
  <si>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</si>
  <si>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</si>
  <si>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</si>
  <si>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</si>
  <si>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</si>
  <si>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</si>
  <si>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</si>
  <si>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</si>
  <si>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</si>
  <si>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</si>
  <si>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</si>
  <si>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</si>
  <si>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</si>
  <si>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</si>
  <si>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</si>
  <si>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</si>
  <si>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</si>
  <si>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</si>
  <si>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</si>
  <si>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</si>
  <si>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</si>
  <si>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</si>
  <si>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Implementación de operativos de seguridad y vigilancia en el Municipio.</t>
  </si>
  <si>
    <t>Dotación de uniformes y equipo táctico.</t>
  </si>
  <si>
    <t>Mantenimiento del parque vehicular.</t>
  </si>
  <si>
    <t>1. Gobierno.</t>
  </si>
  <si>
    <t>1.7. Asuntos de orden público y de seguridad interior.</t>
  </si>
  <si>
    <t>1.7.1 Policia.</t>
  </si>
  <si>
    <t>Operativos</t>
  </si>
  <si>
    <t>Piezas</t>
  </si>
  <si>
    <t>Vehiculos</t>
  </si>
  <si>
    <t>2</t>
  </si>
  <si>
    <t>SUBTOTAL DIRECCIÓN DE SEGURIDAD PÚBLICA:</t>
  </si>
  <si>
    <t>FORTAMUN</t>
  </si>
  <si>
    <t>SUBTOTAL FORTAMUN:</t>
  </si>
  <si>
    <t>51 elementos</t>
  </si>
  <si>
    <t>18,381 habitantes</t>
  </si>
  <si>
    <t>DIRECCIÓN DE SEGURIDAD PÚBLICA MUNICIPAL.</t>
  </si>
  <si>
    <t xml:space="preserve">FONDO DE APORTACIONES PARA EL FORTALECIMIENTO DE LOS MUNICIPIOS (FORTAMUN).        </t>
  </si>
  <si>
    <t>Subtotal:</t>
  </si>
  <si>
    <t>Dirección de Seguridad Pública Municipal</t>
  </si>
  <si>
    <t>TOTAL DEL PROGRAMA 4. Seguridad Ciudadana:</t>
  </si>
  <si>
    <t>Mejorar las condiciones de Gobernabilidad, generando en la población un estado de Confianza, Orden y Tranquilidad Social.</t>
  </si>
  <si>
    <t>4.1.1 Seguridad para generar confianza.</t>
  </si>
  <si>
    <t>4. Seguridad ciudadana.</t>
  </si>
  <si>
    <t xml:space="preserve">4.1 Operativos de Seguridad y Vigilancia.                                                                                                                                                                                                                                                                                                                 4.2 Capacitación y Profesionalización.                                                                                                                                                                                                                                                                                                                        4.3 Equipamiento Táctico y de Seguridad.                                                                                                                                                                                                                                                                                                           4.4 Infraestructura para la Seguridad.                                                                                                                                                                                                                                                                                                                    </t>
  </si>
  <si>
    <t>Capacitación y profesionalización de los cuerpos de seguridad.</t>
  </si>
  <si>
    <t>Elementos</t>
  </si>
  <si>
    <t>TOTAL DEL PROGRAMA 4. SEGURIDAD CIUDADANA:</t>
  </si>
  <si>
    <t>NOTA:</t>
  </si>
  <si>
    <t>VINCULACION AL PLAN MUNICIPAL DE DESARROLLO  2021 - 2024.</t>
  </si>
  <si>
    <t>EJE 3. ESTADO DE DERECHO, GOBERNABILIDAD Y GOBERNANZA DEMOCRATICA</t>
  </si>
  <si>
    <t xml:space="preserve">Objetivo 3.13 Promover el Desarrollo Policial, para dignificar la labor policial y consolidar a la Policía Estatal en un cuerpo operativo altamente profesionalizado, con valores éticos, especializado, con sentido de pertenencia, certificado, confiable y respetuoso de la ley.
</t>
  </si>
  <si>
    <t>3.13.1 Impulsar la capacitación y el adiestramiento policial, bajo los esquemas de permanencia, certificación y acreditación, establecidos por el Sistema Nacional de Seguridad Pública, a fin de lograr la profesionalización.                                                                                                                                                                                                                                                                                                                                                                     3.14.1 Mejorar la infraestructura tecnología y equipamiento de seguridad pública.</t>
  </si>
  <si>
    <t xml:space="preserve">3.13.1.2 Impulsar la actualización en formación básica y continua de policías estatales y municipales.                                                                                                                                                                                                                                                                     3.13.1.3 Lograr que el personal policial estatal y municipal cuenten con al menos una capacitación al año como lo exige el Sistema Nacional de Seguridad Pública y el Nuevo Modelo Nacional de Policía y Justicia Cívica.                                                                                                                                                                                                                                                                          3.14.1.2 Dotar de armamento, municiones y cargadores al personal de la Policía Estatal.                                                                                                                                                                                                                                                                                         3.14.1.3 Suministrar dos juegos de uniformes completos al año al personal de la Policía Estatal.                                                                                                                                                                                                                                                                              3.14.1.4 Dotar de chalecos balísticos, con juego de dos placas balísticas, cascos balísticos y fundas al personal de la Policía Estatal.                                                                                                                                                                                                                     3.14.1.6 Efectuar el mantenimiento preventivo y correctivo al parque vehicular, a fin de proyectar una buena imagen de la Secretaría y fortalecer el funcionamiento táctico operativo.                                                                                                                                                                                                                                                                                                                                                 3.15.2.2 Coadyuvar en la conformación de las policías municipales, con la finalidad de direccionar adecuadamente los recursos en acciones de seguridad pública y prevención del delito. </t>
  </si>
  <si>
    <t>ALINEACIÓN AL PLAN ESTATAL DE DESARROLLO  2021 - 2027.</t>
  </si>
  <si>
    <t xml:space="preserve">PROGRAMA OPERATIVO ANUAL (POA) INICIAL EJERCICIO 2024. </t>
  </si>
  <si>
    <t>DSP/SC/008-24</t>
  </si>
  <si>
    <t>DSP/SC/009-24</t>
  </si>
  <si>
    <t>DSP/SC/010-24</t>
  </si>
  <si>
    <t>DSP/SC/011-24</t>
  </si>
  <si>
    <t>Pago de servicio de alumbrado público para la seguridad.</t>
  </si>
  <si>
    <t>pagos</t>
  </si>
  <si>
    <t>DSP/SC/019-24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</si>
</sst>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5"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1"/>
      <color rgb="FF00B050"/>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163">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2" fillId="0" borderId="14" xfId="0" applyFont="1" applyFill="1" applyBorder="1" applyAlignment="1">
      <alignment horizontal="center" vertical="center" wrapText="1"/>
    </xf>
    <xf numFmtId="3" fontId="21"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2" fillId="0" borderId="14"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4"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Border="1" applyAlignment="1">
      <alignment horizontal="center"/>
    </xf>
    <xf numFmtId="0" fontId="0" fillId="0" borderId="0" xfId="0" applyFont="1" applyAlignment="1">
      <alignment vertical="top"/>
    </xf>
    <xf numFmtId="44" fontId="0" fillId="0" borderId="0" xfId="1" applyFont="1" applyAlignment="1">
      <alignment vertical="top"/>
    </xf>
    <xf numFmtId="0" fontId="17" fillId="6" borderId="2"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2" xfId="0" applyFont="1" applyFill="1" applyBorder="1" applyAlignment="1">
      <alignment horizontal="center" vertical="center" wrapText="1"/>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xf>
    <xf numFmtId="0" fontId="12" fillId="0" borderId="6" xfId="3"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8" fillId="6" borderId="26" xfId="0" applyFont="1" applyFill="1" applyBorder="1" applyAlignment="1">
      <alignment horizontal="center" vertical="center"/>
    </xf>
    <xf numFmtId="0" fontId="18" fillId="6" borderId="27" xfId="0" applyFont="1" applyFill="1" applyBorder="1" applyAlignment="1">
      <alignment horizontal="center" vertical="center"/>
    </xf>
    <xf numFmtId="0" fontId="18" fillId="6" borderId="28"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2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12" fillId="0" borderId="5" xfId="5" applyFont="1" applyFill="1" applyBorder="1" applyAlignment="1">
      <alignment horizontal="center" vertical="center" textRotation="90"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4" fillId="0" borderId="14"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165" fontId="4" fillId="0" borderId="0" xfId="0" applyNumberFormat="1" applyFont="1" applyBorder="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4" fillId="0" borderId="0"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165" fontId="4" fillId="6" borderId="2" xfId="0" applyNumberFormat="1" applyFont="1" applyFill="1" applyBorder="1" applyAlignment="1">
      <alignment horizontal="center" vertical="center"/>
    </xf>
    <xf numFmtId="0" fontId="4" fillId="6" borderId="4" xfId="0" applyFont="1" applyFill="1" applyBorder="1" applyAlignment="1">
      <alignment horizontal="center" vertical="center"/>
    </xf>
    <xf numFmtId="0" fontId="4" fillId="6" borderId="3" xfId="0" applyFont="1" applyFill="1" applyBorder="1" applyAlignment="1">
      <alignment horizontal="center" vertical="center"/>
    </xf>
    <xf numFmtId="0" fontId="4" fillId="0" borderId="0" xfId="0" applyFont="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18" fillId="6" borderId="15" xfId="0" applyFont="1" applyFill="1" applyBorder="1" applyAlignment="1">
      <alignment horizontal="center" vertical="center" wrapText="1"/>
    </xf>
    <xf numFmtId="0" fontId="18" fillId="6" borderId="4"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24" fillId="0" borderId="0" xfId="0" applyFont="1" applyAlignment="1">
      <alignment vertical="center"/>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48</xdr:row>
      <xdr:rowOff>0</xdr:rowOff>
    </xdr:from>
    <xdr:to>
      <xdr:col>44</xdr:col>
      <xdr:colOff>309563</xdr:colOff>
      <xdr:row>55</xdr:row>
      <xdr:rowOff>47625</xdr:rowOff>
    </xdr:to>
    <xdr:grpSp>
      <xdr:nvGrpSpPr>
        <xdr:cNvPr id="2" name="Grupo 1">
          <a:extLst>
            <a:ext uri="{FF2B5EF4-FFF2-40B4-BE49-F238E27FC236}">
              <a16:creationId xmlns:a16="http://schemas.microsoft.com/office/drawing/2014/main" xmlns="" id="{00000000-0008-0000-0000-000002000000}"/>
            </a:ext>
          </a:extLst>
        </xdr:cNvPr>
        <xdr:cNvGrpSpPr/>
      </xdr:nvGrpSpPr>
      <xdr:grpSpPr>
        <a:xfrm>
          <a:off x="619126" y="18049875"/>
          <a:ext cx="14335125" cy="1381125"/>
          <a:chOff x="495502" y="5562423"/>
          <a:chExt cx="14795985" cy="631036"/>
        </a:xfrm>
      </xdr:grpSpPr>
      <xdr:sp macro="" textlink="">
        <xdr:nvSpPr>
          <xdr:cNvPr id="3" name="Rectángulo 2">
            <a:extLst>
              <a:ext uri="{FF2B5EF4-FFF2-40B4-BE49-F238E27FC236}">
                <a16:creationId xmlns:a16="http://schemas.microsoft.com/office/drawing/2014/main" xmlns=""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xmlns=""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xmlns=""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xmlns=""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35718</xdr:colOff>
      <xdr:row>0</xdr:row>
      <xdr:rowOff>0</xdr:rowOff>
    </xdr:from>
    <xdr:to>
      <xdr:col>44</xdr:col>
      <xdr:colOff>119062</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80218"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71"/>
  <sheetViews>
    <sheetView tabSelected="1" view="pageBreakPreview" zoomScale="80" zoomScaleSheetLayoutView="80" workbookViewId="0">
      <selection activeCell="AS42" sqref="AS42"/>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9" t="s">
        <v>33</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row>
    <row r="2" spans="1:47" ht="11.25" customHeight="1" x14ac:dyDescent="0.25">
      <c r="A2" s="120"/>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row>
    <row r="3" spans="1:47" ht="19.5" customHeight="1" x14ac:dyDescent="0.25">
      <c r="A3" s="121" t="s">
        <v>75</v>
      </c>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row>
    <row r="4" spans="1:47" ht="11.25" customHeight="1" x14ac:dyDescent="0.25">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row>
    <row r="5" spans="1:47" ht="12" customHeight="1" x14ac:dyDescent="0.25">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row>
    <row r="6" spans="1:47" ht="8.25" customHeight="1" x14ac:dyDescent="0.25">
      <c r="A6" s="134"/>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6"/>
    </row>
    <row r="7" spans="1:47" ht="19.5" customHeight="1" x14ac:dyDescent="0.25">
      <c r="A7" s="49"/>
      <c r="B7" s="123" t="s">
        <v>26</v>
      </c>
      <c r="C7" s="123"/>
      <c r="D7" s="123"/>
      <c r="E7" s="123" t="s">
        <v>56</v>
      </c>
      <c r="F7" s="123"/>
      <c r="G7" s="123"/>
      <c r="H7" s="123"/>
      <c r="I7" s="123"/>
      <c r="J7" s="123"/>
      <c r="K7" s="123"/>
      <c r="L7" s="123"/>
      <c r="M7" s="123"/>
      <c r="N7" s="123"/>
      <c r="O7" s="123"/>
      <c r="P7" s="123"/>
      <c r="Q7" s="123"/>
      <c r="R7" s="123"/>
      <c r="S7" s="123"/>
      <c r="T7" s="123"/>
      <c r="U7" s="123"/>
      <c r="V7" s="49"/>
      <c r="W7" s="124" t="s">
        <v>21</v>
      </c>
      <c r="X7" s="125"/>
      <c r="Y7" s="125"/>
      <c r="Z7" s="125"/>
      <c r="AA7" s="125"/>
      <c r="AB7" s="125"/>
      <c r="AC7" s="125"/>
      <c r="AD7" s="125"/>
      <c r="AE7" s="125"/>
      <c r="AF7" s="125"/>
      <c r="AG7" s="125"/>
      <c r="AH7" s="125"/>
      <c r="AI7" s="125"/>
      <c r="AJ7" s="125"/>
      <c r="AK7" s="125"/>
      <c r="AL7" s="125"/>
      <c r="AM7" s="125"/>
      <c r="AN7" s="125"/>
      <c r="AO7" s="125"/>
      <c r="AP7" s="125"/>
      <c r="AQ7" s="125"/>
      <c r="AR7" s="125"/>
      <c r="AS7" s="125"/>
      <c r="AT7" s="51"/>
      <c r="AU7" s="50"/>
    </row>
    <row r="8" spans="1:47" ht="46.5" customHeight="1" x14ac:dyDescent="0.25">
      <c r="A8" s="49"/>
      <c r="B8" s="122" t="s">
        <v>39</v>
      </c>
      <c r="C8" s="122"/>
      <c r="D8" s="122"/>
      <c r="E8" s="131" t="s">
        <v>57</v>
      </c>
      <c r="F8" s="132"/>
      <c r="G8" s="132"/>
      <c r="H8" s="132"/>
      <c r="I8" s="132"/>
      <c r="J8" s="132"/>
      <c r="K8" s="132"/>
      <c r="L8" s="132"/>
      <c r="M8" s="132"/>
      <c r="N8" s="132"/>
      <c r="O8" s="132"/>
      <c r="P8" s="132"/>
      <c r="Q8" s="132"/>
      <c r="R8" s="132"/>
      <c r="S8" s="132"/>
      <c r="T8" s="132"/>
      <c r="U8" s="133"/>
      <c r="V8" s="49"/>
      <c r="W8" s="94" t="s">
        <v>13</v>
      </c>
      <c r="X8" s="94"/>
      <c r="Y8" s="94"/>
      <c r="Z8" s="94"/>
      <c r="AA8" s="94"/>
      <c r="AB8" s="94"/>
      <c r="AC8" s="129" t="s">
        <v>44</v>
      </c>
      <c r="AD8" s="130"/>
      <c r="AE8" s="130"/>
      <c r="AF8" s="130"/>
      <c r="AG8" s="130"/>
      <c r="AH8" s="130"/>
      <c r="AI8" s="130"/>
      <c r="AJ8" s="130"/>
      <c r="AK8" s="130"/>
      <c r="AL8" s="130"/>
      <c r="AM8" s="130"/>
      <c r="AN8" s="130"/>
      <c r="AO8" s="130"/>
      <c r="AP8" s="130"/>
      <c r="AQ8" s="130"/>
      <c r="AR8" s="130"/>
      <c r="AS8" s="130"/>
      <c r="AT8" s="54"/>
      <c r="AU8" s="52"/>
    </row>
    <row r="9" spans="1:47" ht="19.5" customHeight="1" x14ac:dyDescent="0.25">
      <c r="A9" s="49"/>
      <c r="B9" s="126" t="s">
        <v>36</v>
      </c>
      <c r="C9" s="127"/>
      <c r="D9" s="127"/>
      <c r="E9" s="127"/>
      <c r="F9" s="127"/>
      <c r="G9" s="127"/>
      <c r="H9" s="127"/>
      <c r="I9" s="127"/>
      <c r="J9" s="127"/>
      <c r="K9" s="127"/>
      <c r="L9" s="127"/>
      <c r="M9" s="127"/>
      <c r="N9" s="127"/>
      <c r="O9" s="127"/>
      <c r="P9" s="127"/>
      <c r="Q9" s="127"/>
      <c r="R9" s="127"/>
      <c r="S9" s="127"/>
      <c r="T9" s="127"/>
      <c r="U9" s="128"/>
      <c r="V9" s="49"/>
      <c r="W9" s="94" t="s">
        <v>14</v>
      </c>
      <c r="X9" s="94"/>
      <c r="Y9" s="94"/>
      <c r="Z9" s="94"/>
      <c r="AA9" s="94"/>
      <c r="AB9" s="94"/>
      <c r="AC9" s="129" t="s">
        <v>45</v>
      </c>
      <c r="AD9" s="130"/>
      <c r="AE9" s="130"/>
      <c r="AF9" s="130"/>
      <c r="AG9" s="130"/>
      <c r="AH9" s="130"/>
      <c r="AI9" s="130"/>
      <c r="AJ9" s="130"/>
      <c r="AK9" s="130"/>
      <c r="AL9" s="130"/>
      <c r="AM9" s="130"/>
      <c r="AN9" s="130"/>
      <c r="AO9" s="130"/>
      <c r="AP9" s="130"/>
      <c r="AQ9" s="130"/>
      <c r="AR9" s="130"/>
      <c r="AS9" s="130"/>
      <c r="AT9" s="54"/>
      <c r="AU9" s="52"/>
    </row>
    <row r="10" spans="1:47" ht="27.75" customHeight="1" x14ac:dyDescent="0.25">
      <c r="A10" s="49"/>
      <c r="B10" s="138" t="s">
        <v>52</v>
      </c>
      <c r="C10" s="141" t="s">
        <v>59</v>
      </c>
      <c r="D10" s="142"/>
      <c r="E10" s="142"/>
      <c r="F10" s="142"/>
      <c r="G10" s="142"/>
      <c r="H10" s="142"/>
      <c r="I10" s="142"/>
      <c r="J10" s="142"/>
      <c r="K10" s="142"/>
      <c r="L10" s="142"/>
      <c r="M10" s="142"/>
      <c r="N10" s="142"/>
      <c r="O10" s="142"/>
      <c r="P10" s="142"/>
      <c r="Q10" s="143"/>
      <c r="R10" s="144" t="s">
        <v>58</v>
      </c>
      <c r="S10" s="144"/>
      <c r="T10" s="144"/>
      <c r="U10" s="144"/>
      <c r="V10" s="49"/>
      <c r="W10" s="94" t="s">
        <v>17</v>
      </c>
      <c r="X10" s="94"/>
      <c r="Y10" s="94"/>
      <c r="Z10" s="94"/>
      <c r="AA10" s="94"/>
      <c r="AB10" s="94"/>
      <c r="AC10" s="129" t="s">
        <v>46</v>
      </c>
      <c r="AD10" s="130"/>
      <c r="AE10" s="130"/>
      <c r="AF10" s="130"/>
      <c r="AG10" s="130"/>
      <c r="AH10" s="130"/>
      <c r="AI10" s="130"/>
      <c r="AJ10" s="130"/>
      <c r="AK10" s="130"/>
      <c r="AL10" s="130"/>
      <c r="AM10" s="130"/>
      <c r="AN10" s="130"/>
      <c r="AO10" s="130"/>
      <c r="AP10" s="130"/>
      <c r="AQ10" s="130"/>
      <c r="AR10" s="130"/>
      <c r="AS10" s="130"/>
      <c r="AT10" s="54"/>
      <c r="AU10" s="52"/>
    </row>
    <row r="11" spans="1:47" ht="27" customHeight="1" x14ac:dyDescent="0.25">
      <c r="A11" s="49"/>
      <c r="B11" s="139"/>
      <c r="C11" s="145">
        <f>AS40</f>
        <v>9239772.790000001</v>
      </c>
      <c r="D11" s="146"/>
      <c r="E11" s="146"/>
      <c r="F11" s="146"/>
      <c r="G11" s="146"/>
      <c r="H11" s="146"/>
      <c r="I11" s="146"/>
      <c r="J11" s="146"/>
      <c r="K11" s="146"/>
      <c r="L11" s="146"/>
      <c r="M11" s="146"/>
      <c r="N11" s="146"/>
      <c r="O11" s="146"/>
      <c r="P11" s="146"/>
      <c r="Q11" s="147"/>
      <c r="R11" s="148">
        <f>SUM(C11)</f>
        <v>9239772.790000001</v>
      </c>
      <c r="S11" s="144"/>
      <c r="T11" s="144"/>
      <c r="U11" s="144"/>
      <c r="V11" s="49"/>
      <c r="W11" s="95" t="s">
        <v>38</v>
      </c>
      <c r="X11" s="95"/>
      <c r="Y11" s="95"/>
      <c r="Z11" s="95"/>
      <c r="AA11" s="95"/>
      <c r="AB11" s="95"/>
      <c r="AC11" s="92"/>
      <c r="AD11" s="93"/>
      <c r="AE11" s="93"/>
      <c r="AF11" s="93"/>
      <c r="AG11" s="93"/>
      <c r="AH11" s="93"/>
      <c r="AI11" s="93"/>
      <c r="AJ11" s="93"/>
      <c r="AK11" s="93"/>
      <c r="AL11" s="93"/>
      <c r="AM11" s="93"/>
      <c r="AN11" s="93"/>
      <c r="AO11" s="93"/>
      <c r="AP11" s="93"/>
      <c r="AQ11" s="93"/>
      <c r="AR11" s="93"/>
      <c r="AS11" s="93"/>
      <c r="AT11" s="55"/>
      <c r="AU11" s="53"/>
    </row>
    <row r="12" spans="1:47" ht="27" customHeight="1" x14ac:dyDescent="0.25">
      <c r="A12" s="59"/>
      <c r="B12" s="141" t="s">
        <v>60</v>
      </c>
      <c r="C12" s="142"/>
      <c r="D12" s="142"/>
      <c r="E12" s="142"/>
      <c r="F12" s="142"/>
      <c r="G12" s="142"/>
      <c r="H12" s="142"/>
      <c r="I12" s="142"/>
      <c r="J12" s="142"/>
      <c r="K12" s="142"/>
      <c r="L12" s="142"/>
      <c r="M12" s="142"/>
      <c r="N12" s="142"/>
      <c r="O12" s="142"/>
      <c r="P12" s="142"/>
      <c r="Q12" s="143"/>
      <c r="R12" s="149">
        <f>R11</f>
        <v>9239772.790000001</v>
      </c>
      <c r="S12" s="150"/>
      <c r="T12" s="150"/>
      <c r="U12" s="151"/>
      <c r="V12" s="59"/>
      <c r="W12" s="60"/>
      <c r="X12" s="60"/>
      <c r="Y12" s="60"/>
      <c r="Z12" s="60"/>
      <c r="AA12" s="60"/>
      <c r="AB12" s="60"/>
      <c r="AC12" s="61"/>
      <c r="AD12" s="61"/>
      <c r="AE12" s="61"/>
      <c r="AF12" s="61"/>
      <c r="AG12" s="61"/>
      <c r="AH12" s="61"/>
      <c r="AI12" s="61"/>
      <c r="AJ12" s="61"/>
      <c r="AK12" s="61"/>
      <c r="AL12" s="61"/>
      <c r="AM12" s="61"/>
      <c r="AN12" s="61"/>
      <c r="AO12" s="61"/>
      <c r="AP12" s="61"/>
      <c r="AQ12" s="61"/>
      <c r="AR12" s="61"/>
      <c r="AS12" s="61"/>
      <c r="AT12" s="61"/>
      <c r="AU12" s="61"/>
    </row>
    <row r="13" spans="1:47" ht="27" customHeight="1" x14ac:dyDescent="0.25">
      <c r="A13" s="64"/>
      <c r="B13" s="65"/>
      <c r="C13" s="65"/>
      <c r="D13" s="65"/>
      <c r="E13" s="65"/>
      <c r="F13" s="65"/>
      <c r="G13" s="137"/>
      <c r="H13" s="137"/>
      <c r="I13" s="137"/>
      <c r="J13" s="137"/>
      <c r="K13" s="137"/>
      <c r="L13" s="137"/>
      <c r="M13" s="137"/>
      <c r="N13" s="152"/>
      <c r="O13" s="152"/>
      <c r="P13" s="152"/>
      <c r="Q13" s="152"/>
      <c r="R13" s="152"/>
      <c r="S13" s="152"/>
      <c r="T13" s="64"/>
      <c r="U13" s="64"/>
      <c r="V13" s="64"/>
      <c r="W13" s="60"/>
      <c r="X13" s="60"/>
      <c r="Y13" s="60"/>
      <c r="Z13" s="60"/>
      <c r="AA13" s="60"/>
      <c r="AB13" s="60"/>
      <c r="AC13" s="61"/>
      <c r="AD13" s="61"/>
      <c r="AE13" s="61"/>
      <c r="AF13" s="61"/>
      <c r="AG13" s="61"/>
      <c r="AH13" s="61"/>
      <c r="AI13" s="61"/>
      <c r="AJ13" s="61"/>
      <c r="AK13" s="61"/>
      <c r="AL13" s="61"/>
      <c r="AM13" s="61"/>
      <c r="AN13" s="61"/>
      <c r="AO13" s="61"/>
      <c r="AP13" s="61"/>
      <c r="AQ13" s="61"/>
      <c r="AR13" s="61"/>
      <c r="AS13" s="61"/>
      <c r="AT13" s="61"/>
      <c r="AU13" s="61"/>
    </row>
    <row r="14" spans="1:47" ht="27" customHeight="1" x14ac:dyDescent="0.25">
      <c r="A14" s="64"/>
      <c r="B14" s="65"/>
      <c r="C14" s="65"/>
      <c r="D14" s="65"/>
      <c r="E14" s="65"/>
      <c r="F14" s="65"/>
      <c r="G14" s="140"/>
      <c r="H14" s="140"/>
      <c r="I14" s="140"/>
      <c r="J14" s="140"/>
      <c r="K14" s="140"/>
      <c r="L14" s="140"/>
      <c r="M14" s="140"/>
      <c r="N14" s="68"/>
      <c r="O14" s="68"/>
      <c r="P14" s="68"/>
      <c r="Q14" s="68"/>
      <c r="R14" s="68"/>
      <c r="S14" s="68"/>
      <c r="T14" s="64"/>
      <c r="U14" s="64"/>
      <c r="V14" s="64"/>
      <c r="W14" s="60"/>
      <c r="X14" s="60"/>
      <c r="Y14" s="60"/>
      <c r="Z14" s="60"/>
      <c r="AA14" s="60"/>
      <c r="AB14" s="60"/>
      <c r="AC14" s="61"/>
      <c r="AD14" s="61"/>
      <c r="AE14" s="61"/>
      <c r="AF14" s="61"/>
      <c r="AG14" s="61"/>
      <c r="AH14" s="61"/>
      <c r="AI14" s="61"/>
      <c r="AJ14" s="61"/>
      <c r="AK14" s="61"/>
      <c r="AL14" s="61"/>
      <c r="AM14" s="61"/>
      <c r="AN14" s="61"/>
      <c r="AO14" s="61"/>
      <c r="AP14" s="61"/>
      <c r="AQ14" s="61"/>
      <c r="AR14" s="61"/>
      <c r="AS14" s="61"/>
      <c r="AT14" s="61"/>
      <c r="AU14" s="61"/>
    </row>
    <row r="15" spans="1:47" ht="12" customHeight="1" x14ac:dyDescent="0.25">
      <c r="A15" s="120"/>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row>
    <row r="16" spans="1:47" ht="30" customHeight="1" x14ac:dyDescent="0.25">
      <c r="A16" s="71" t="s">
        <v>74</v>
      </c>
      <c r="B16" s="72"/>
      <c r="C16" s="72"/>
      <c r="D16" s="72"/>
      <c r="E16" s="72"/>
      <c r="F16" s="72"/>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3"/>
    </row>
    <row r="17" spans="1:47" s="9" customFormat="1" ht="20.100000000000001" customHeight="1" x14ac:dyDescent="0.25">
      <c r="A17" s="78" t="s">
        <v>16</v>
      </c>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80"/>
      <c r="AU17" s="10"/>
    </row>
    <row r="18" spans="1:47" s="11" customFormat="1" ht="30" customHeight="1" x14ac:dyDescent="0.25">
      <c r="A18" s="74" t="s">
        <v>70</v>
      </c>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6"/>
      <c r="AU18" s="1"/>
    </row>
    <row r="19" spans="1:47" s="11" customFormat="1" ht="20.100000000000001" customHeight="1" x14ac:dyDescent="0.25">
      <c r="A19" s="78" t="s">
        <v>15</v>
      </c>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80"/>
      <c r="AU19" s="1"/>
    </row>
    <row r="20" spans="1:47" s="69" customFormat="1" ht="33.75" customHeight="1" x14ac:dyDescent="0.25">
      <c r="A20" s="81" t="s">
        <v>71</v>
      </c>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3"/>
      <c r="AU20" s="70"/>
    </row>
    <row r="21" spans="1:47" s="11" customFormat="1" ht="20.100000000000001" customHeight="1" x14ac:dyDescent="0.25">
      <c r="A21" s="78" t="s">
        <v>22</v>
      </c>
      <c r="B21" s="79"/>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80"/>
      <c r="AU21" s="1"/>
    </row>
    <row r="22" spans="1:47" s="11" customFormat="1" ht="33" customHeight="1" x14ac:dyDescent="0.25">
      <c r="A22" s="74" t="s">
        <v>72</v>
      </c>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6"/>
      <c r="AU22" s="1"/>
    </row>
    <row r="23" spans="1:47" s="11" customFormat="1" ht="20.100000000000001" customHeight="1" x14ac:dyDescent="0.25">
      <c r="A23" s="78" t="s">
        <v>20</v>
      </c>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80"/>
      <c r="AU23" s="1"/>
    </row>
    <row r="24" spans="1:47" s="11" customFormat="1" ht="127.5" customHeight="1" x14ac:dyDescent="0.25">
      <c r="A24" s="74" t="s">
        <v>73</v>
      </c>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6"/>
      <c r="AU24" s="1"/>
    </row>
    <row r="25" spans="1:47" s="11" customFormat="1" ht="30" customHeight="1" x14ac:dyDescent="0.25">
      <c r="A25" s="159" t="s">
        <v>69</v>
      </c>
      <c r="B25" s="160"/>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1"/>
      <c r="AU25" s="1"/>
    </row>
    <row r="26" spans="1:47" s="11" customFormat="1" ht="30" customHeight="1" x14ac:dyDescent="0.25">
      <c r="A26" s="74" t="s">
        <v>23</v>
      </c>
      <c r="B26" s="77"/>
      <c r="C26" s="97" t="s">
        <v>40</v>
      </c>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9"/>
      <c r="AU26" s="1"/>
    </row>
    <row r="27" spans="1:47" s="11" customFormat="1" ht="36" customHeight="1" x14ac:dyDescent="0.25">
      <c r="A27" s="74" t="s">
        <v>24</v>
      </c>
      <c r="B27" s="77"/>
      <c r="C27" s="91" t="s">
        <v>61</v>
      </c>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6"/>
      <c r="AU27" s="1"/>
    </row>
    <row r="28" spans="1:47" s="11" customFormat="1" ht="36" customHeight="1" x14ac:dyDescent="0.25">
      <c r="A28" s="115" t="s">
        <v>25</v>
      </c>
      <c r="B28" s="116"/>
      <c r="C28" s="88" t="s">
        <v>62</v>
      </c>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90"/>
      <c r="AU28" s="1"/>
    </row>
    <row r="29" spans="1:47" s="11" customFormat="1" ht="30" customHeight="1" x14ac:dyDescent="0.25">
      <c r="A29" s="74" t="s">
        <v>35</v>
      </c>
      <c r="B29" s="77"/>
      <c r="C29" s="97" t="s">
        <v>63</v>
      </c>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9"/>
      <c r="AU29" s="1"/>
    </row>
    <row r="30" spans="1:47" ht="79.5" customHeight="1" x14ac:dyDescent="0.25">
      <c r="A30" s="115" t="s">
        <v>34</v>
      </c>
      <c r="B30" s="116"/>
      <c r="C30" s="88" t="s">
        <v>64</v>
      </c>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90"/>
    </row>
    <row r="31" spans="1:47" ht="9.75" customHeight="1" thickBot="1" x14ac:dyDescent="0.3">
      <c r="A31" s="32"/>
      <c r="B31" s="32"/>
      <c r="C31" s="32"/>
      <c r="D31" s="32"/>
      <c r="E31" s="32"/>
      <c r="F31" s="32"/>
      <c r="G31" s="32"/>
      <c r="H31" s="32"/>
      <c r="I31" s="32"/>
      <c r="J31" s="32"/>
      <c r="K31" s="32"/>
      <c r="L31" s="32"/>
      <c r="M31" s="32"/>
      <c r="N31" s="33"/>
      <c r="O31" s="33"/>
      <c r="P31" s="33"/>
      <c r="Q31" s="33"/>
      <c r="R31" s="33"/>
      <c r="S31" s="33"/>
      <c r="T31" s="33"/>
      <c r="U31" s="33"/>
      <c r="V31" s="33"/>
      <c r="W31" s="33"/>
      <c r="X31" s="33"/>
      <c r="Y31" s="32"/>
      <c r="Z31" s="32"/>
      <c r="AA31" s="32"/>
      <c r="AB31" s="32"/>
      <c r="AC31" s="32"/>
      <c r="AD31" s="32"/>
      <c r="AE31" s="32"/>
      <c r="AF31" s="32"/>
      <c r="AG31" s="32"/>
      <c r="AH31" s="32"/>
      <c r="AI31" s="32"/>
      <c r="AJ31" s="32"/>
      <c r="AK31" s="32"/>
      <c r="AL31" s="32"/>
      <c r="AM31" s="34"/>
      <c r="AN31" s="34"/>
      <c r="AO31" s="34"/>
      <c r="AP31" s="34"/>
      <c r="AQ31" s="34"/>
      <c r="AR31" s="34"/>
      <c r="AS31" s="34"/>
    </row>
    <row r="32" spans="1:47" ht="23.25" customHeight="1" x14ac:dyDescent="0.25">
      <c r="A32" s="100" t="s">
        <v>31</v>
      </c>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2"/>
    </row>
    <row r="33" spans="1:48" ht="15" customHeight="1" x14ac:dyDescent="0.25">
      <c r="A33" s="107" t="s">
        <v>19</v>
      </c>
      <c r="B33" s="109" t="s">
        <v>12</v>
      </c>
      <c r="C33" s="117" t="s">
        <v>28</v>
      </c>
      <c r="D33" s="86" t="s">
        <v>29</v>
      </c>
      <c r="E33" s="86" t="s">
        <v>30</v>
      </c>
      <c r="F33" s="84" t="s">
        <v>27</v>
      </c>
      <c r="G33" s="103" t="s">
        <v>0</v>
      </c>
      <c r="H33" s="104"/>
      <c r="I33" s="104"/>
      <c r="J33" s="104"/>
      <c r="K33" s="104"/>
      <c r="L33" s="104"/>
      <c r="M33" s="104"/>
      <c r="N33" s="104"/>
      <c r="O33" s="104"/>
      <c r="P33" s="104"/>
      <c r="Q33" s="104"/>
      <c r="R33" s="104"/>
      <c r="S33" s="106"/>
      <c r="T33" s="103" t="s">
        <v>11</v>
      </c>
      <c r="U33" s="104"/>
      <c r="V33" s="104"/>
      <c r="W33" s="104"/>
      <c r="X33" s="104"/>
      <c r="Y33" s="104"/>
      <c r="Z33" s="104"/>
      <c r="AA33" s="104"/>
      <c r="AB33" s="104"/>
      <c r="AC33" s="104"/>
      <c r="AD33" s="104"/>
      <c r="AE33" s="104"/>
      <c r="AF33" s="106"/>
      <c r="AG33" s="103" t="s">
        <v>18</v>
      </c>
      <c r="AH33" s="104"/>
      <c r="AI33" s="104"/>
      <c r="AJ33" s="104"/>
      <c r="AK33" s="104"/>
      <c r="AL33" s="104"/>
      <c r="AM33" s="104"/>
      <c r="AN33" s="104"/>
      <c r="AO33" s="104"/>
      <c r="AP33" s="104"/>
      <c r="AQ33" s="104"/>
      <c r="AR33" s="104"/>
      <c r="AS33" s="105"/>
    </row>
    <row r="34" spans="1:48" ht="33" customHeight="1" x14ac:dyDescent="0.25">
      <c r="A34" s="108"/>
      <c r="B34" s="110"/>
      <c r="C34" s="118"/>
      <c r="D34" s="114"/>
      <c r="E34" s="87"/>
      <c r="F34" s="85"/>
      <c r="G34" s="12" t="s">
        <v>1</v>
      </c>
      <c r="H34" s="12" t="s">
        <v>2</v>
      </c>
      <c r="I34" s="12" t="s">
        <v>3</v>
      </c>
      <c r="J34" s="12" t="s">
        <v>4</v>
      </c>
      <c r="K34" s="12" t="s">
        <v>3</v>
      </c>
      <c r="L34" s="12" t="s">
        <v>5</v>
      </c>
      <c r="M34" s="12" t="s">
        <v>5</v>
      </c>
      <c r="N34" s="12" t="s">
        <v>4</v>
      </c>
      <c r="O34" s="12" t="s">
        <v>6</v>
      </c>
      <c r="P34" s="12" t="s">
        <v>7</v>
      </c>
      <c r="Q34" s="12" t="s">
        <v>8</v>
      </c>
      <c r="R34" s="12" t="s">
        <v>9</v>
      </c>
      <c r="S34" s="31" t="s">
        <v>37</v>
      </c>
      <c r="T34" s="12" t="s">
        <v>1</v>
      </c>
      <c r="U34" s="12" t="s">
        <v>2</v>
      </c>
      <c r="V34" s="12" t="s">
        <v>3</v>
      </c>
      <c r="W34" s="12" t="s">
        <v>4</v>
      </c>
      <c r="X34" s="12" t="s">
        <v>3</v>
      </c>
      <c r="Y34" s="12" t="s">
        <v>5</v>
      </c>
      <c r="Z34" s="12" t="s">
        <v>5</v>
      </c>
      <c r="AA34" s="12" t="s">
        <v>4</v>
      </c>
      <c r="AB34" s="12" t="s">
        <v>6</v>
      </c>
      <c r="AC34" s="12" t="s">
        <v>7</v>
      </c>
      <c r="AD34" s="12" t="s">
        <v>8</v>
      </c>
      <c r="AE34" s="12" t="s">
        <v>9</v>
      </c>
      <c r="AF34" s="31" t="s">
        <v>10</v>
      </c>
      <c r="AG34" s="12" t="s">
        <v>1</v>
      </c>
      <c r="AH34" s="12" t="s">
        <v>2</v>
      </c>
      <c r="AI34" s="12" t="s">
        <v>3</v>
      </c>
      <c r="AJ34" s="12" t="s">
        <v>4</v>
      </c>
      <c r="AK34" s="12" t="s">
        <v>3</v>
      </c>
      <c r="AL34" s="12" t="s">
        <v>5</v>
      </c>
      <c r="AM34" s="25" t="s">
        <v>5</v>
      </c>
      <c r="AN34" s="25" t="s">
        <v>4</v>
      </c>
      <c r="AO34" s="25" t="s">
        <v>6</v>
      </c>
      <c r="AP34" s="25" t="s">
        <v>7</v>
      </c>
      <c r="AQ34" s="25" t="s">
        <v>8</v>
      </c>
      <c r="AR34" s="25" t="s">
        <v>9</v>
      </c>
      <c r="AS34" s="16" t="s">
        <v>10</v>
      </c>
    </row>
    <row r="35" spans="1:48" ht="60" customHeight="1" x14ac:dyDescent="0.25">
      <c r="A35" s="35" t="s">
        <v>32</v>
      </c>
      <c r="B35" s="21" t="s">
        <v>41</v>
      </c>
      <c r="C35" s="18" t="s">
        <v>47</v>
      </c>
      <c r="D35" s="19">
        <v>486</v>
      </c>
      <c r="E35" s="20" t="s">
        <v>55</v>
      </c>
      <c r="F35" s="66" t="s">
        <v>76</v>
      </c>
      <c r="G35" s="37">
        <v>25</v>
      </c>
      <c r="H35" s="37">
        <v>25</v>
      </c>
      <c r="I35" s="37">
        <v>25</v>
      </c>
      <c r="J35" s="37">
        <v>25</v>
      </c>
      <c r="K35" s="37">
        <v>25</v>
      </c>
      <c r="L35" s="37">
        <v>25</v>
      </c>
      <c r="M35" s="37">
        <v>25</v>
      </c>
      <c r="N35" s="37">
        <v>25</v>
      </c>
      <c r="O35" s="37">
        <v>25</v>
      </c>
      <c r="P35" s="37">
        <v>25</v>
      </c>
      <c r="Q35" s="37">
        <v>25</v>
      </c>
      <c r="R35" s="37">
        <v>25</v>
      </c>
      <c r="S35" s="47">
        <f>SUM(G35:R35)</f>
        <v>300</v>
      </c>
      <c r="T35" s="48">
        <v>30</v>
      </c>
      <c r="U35" s="48">
        <v>30</v>
      </c>
      <c r="V35" s="48">
        <v>40</v>
      </c>
      <c r="W35" s="48">
        <v>40</v>
      </c>
      <c r="X35" s="48">
        <v>40</v>
      </c>
      <c r="Y35" s="48">
        <v>40</v>
      </c>
      <c r="Z35" s="48">
        <v>40</v>
      </c>
      <c r="AA35" s="48">
        <v>45</v>
      </c>
      <c r="AB35" s="48">
        <v>45</v>
      </c>
      <c r="AC35" s="48">
        <v>45</v>
      </c>
      <c r="AD35" s="48">
        <v>45</v>
      </c>
      <c r="AE35" s="48">
        <v>46</v>
      </c>
      <c r="AF35" s="47">
        <f>SUM(T35:AE35)</f>
        <v>486</v>
      </c>
      <c r="AG35" s="24">
        <v>635556.11</v>
      </c>
      <c r="AH35" s="24">
        <v>635556.11</v>
      </c>
      <c r="AI35" s="24">
        <v>635556.11</v>
      </c>
      <c r="AJ35" s="24">
        <v>635556.11</v>
      </c>
      <c r="AK35" s="24">
        <v>635556.11</v>
      </c>
      <c r="AL35" s="24">
        <v>635556.11</v>
      </c>
      <c r="AM35" s="24">
        <v>635556.11</v>
      </c>
      <c r="AN35" s="24">
        <v>635556.11</v>
      </c>
      <c r="AO35" s="24">
        <v>635556.11</v>
      </c>
      <c r="AP35" s="24">
        <v>635556.11</v>
      </c>
      <c r="AQ35" s="24">
        <v>635556.11</v>
      </c>
      <c r="AR35" s="24">
        <v>635556.17000000004</v>
      </c>
      <c r="AS35" s="17">
        <f>SUM(AG35:AR35)</f>
        <v>7626673.3800000008</v>
      </c>
    </row>
    <row r="36" spans="1:48" ht="60" customHeight="1" x14ac:dyDescent="0.25">
      <c r="A36" s="35" t="s">
        <v>50</v>
      </c>
      <c r="B36" s="21" t="s">
        <v>42</v>
      </c>
      <c r="C36" s="18" t="s">
        <v>48</v>
      </c>
      <c r="D36" s="19">
        <v>300</v>
      </c>
      <c r="E36" s="20" t="s">
        <v>54</v>
      </c>
      <c r="F36" s="66" t="s">
        <v>77</v>
      </c>
      <c r="G36" s="56"/>
      <c r="H36" s="56"/>
      <c r="I36" s="37">
        <v>20</v>
      </c>
      <c r="J36" s="37">
        <v>20</v>
      </c>
      <c r="K36" s="37">
        <v>10</v>
      </c>
      <c r="L36" s="37"/>
      <c r="M36" s="56"/>
      <c r="N36" s="56">
        <v>10</v>
      </c>
      <c r="O36" s="56"/>
      <c r="P36" s="56"/>
      <c r="Q36" s="56"/>
      <c r="R36" s="56"/>
      <c r="S36" s="47">
        <f>SUM(G36:R36)</f>
        <v>60</v>
      </c>
      <c r="T36" s="19"/>
      <c r="U36" s="19"/>
      <c r="V36" s="62">
        <v>120</v>
      </c>
      <c r="W36" s="56">
        <v>120</v>
      </c>
      <c r="X36" s="62">
        <v>120</v>
      </c>
      <c r="Y36" s="23"/>
      <c r="Z36" s="19"/>
      <c r="AA36" s="62">
        <v>60</v>
      </c>
      <c r="AB36" s="19"/>
      <c r="AC36" s="23"/>
      <c r="AD36" s="19"/>
      <c r="AE36" s="23"/>
      <c r="AF36" s="47">
        <f>SUM(T36:AE36)</f>
        <v>420</v>
      </c>
      <c r="AG36" s="24"/>
      <c r="AH36" s="24"/>
      <c r="AI36" s="24">
        <v>186825.25</v>
      </c>
      <c r="AJ36" s="24">
        <v>186825.25</v>
      </c>
      <c r="AK36" s="24">
        <v>186825.25</v>
      </c>
      <c r="AL36" s="24"/>
      <c r="AM36" s="24"/>
      <c r="AN36" s="24">
        <v>186825.25</v>
      </c>
      <c r="AO36" s="24"/>
      <c r="AP36" s="24"/>
      <c r="AQ36" s="24"/>
      <c r="AR36" s="24"/>
      <c r="AS36" s="17">
        <f>SUM(AG36:AR36)</f>
        <v>747301</v>
      </c>
    </row>
    <row r="37" spans="1:48" ht="56.25" customHeight="1" x14ac:dyDescent="0.25">
      <c r="A37" s="39">
        <v>3</v>
      </c>
      <c r="B37" s="26" t="s">
        <v>43</v>
      </c>
      <c r="C37" s="22" t="s">
        <v>49</v>
      </c>
      <c r="D37" s="27">
        <v>4</v>
      </c>
      <c r="E37" s="28" t="s">
        <v>55</v>
      </c>
      <c r="F37" s="66" t="s">
        <v>78</v>
      </c>
      <c r="G37" s="36"/>
      <c r="H37" s="36"/>
      <c r="I37" s="36">
        <v>20</v>
      </c>
      <c r="J37" s="36">
        <v>20</v>
      </c>
      <c r="K37" s="36">
        <v>20</v>
      </c>
      <c r="L37" s="36">
        <v>20</v>
      </c>
      <c r="M37" s="36"/>
      <c r="N37" s="36"/>
      <c r="O37" s="36"/>
      <c r="P37" s="36"/>
      <c r="Q37" s="36"/>
      <c r="R37" s="36"/>
      <c r="S37" s="67">
        <f>SUM(G37:R37)</f>
        <v>80</v>
      </c>
      <c r="T37" s="63"/>
      <c r="U37" s="63"/>
      <c r="V37" s="63">
        <v>1</v>
      </c>
      <c r="W37" s="63">
        <v>1</v>
      </c>
      <c r="X37" s="63">
        <v>1</v>
      </c>
      <c r="Y37" s="63">
        <v>1</v>
      </c>
      <c r="Z37" s="63"/>
      <c r="AA37" s="63"/>
      <c r="AB37" s="63"/>
      <c r="AC37" s="63"/>
      <c r="AD37" s="63"/>
      <c r="AE37" s="63"/>
      <c r="AF37" s="67">
        <f t="shared" ref="AF37:AF39" si="0">SUM(T37:AE37)</f>
        <v>4</v>
      </c>
      <c r="AG37" s="38"/>
      <c r="AH37" s="38"/>
      <c r="AI37" s="38">
        <v>65101</v>
      </c>
      <c r="AJ37" s="38">
        <v>65101</v>
      </c>
      <c r="AK37" s="38">
        <v>65101</v>
      </c>
      <c r="AL37" s="38">
        <v>65101</v>
      </c>
      <c r="AM37" s="24"/>
      <c r="AN37" s="38"/>
      <c r="AO37" s="38"/>
      <c r="AP37" s="38"/>
      <c r="AQ37" s="24"/>
      <c r="AR37" s="38"/>
      <c r="AS37" s="29">
        <f t="shared" ref="AS37:AS39" si="1">SUM(AG37:AR37)</f>
        <v>260404</v>
      </c>
    </row>
    <row r="38" spans="1:48" ht="56.25" customHeight="1" x14ac:dyDescent="0.25">
      <c r="A38" s="39">
        <v>4</v>
      </c>
      <c r="B38" s="26" t="s">
        <v>65</v>
      </c>
      <c r="C38" s="22" t="s">
        <v>66</v>
      </c>
      <c r="D38" s="27">
        <v>3</v>
      </c>
      <c r="E38" s="28" t="s">
        <v>55</v>
      </c>
      <c r="F38" s="66" t="s">
        <v>79</v>
      </c>
      <c r="G38" s="36"/>
      <c r="H38" s="36"/>
      <c r="I38" s="36">
        <v>20</v>
      </c>
      <c r="J38" s="36">
        <v>20</v>
      </c>
      <c r="K38" s="36">
        <v>20</v>
      </c>
      <c r="L38" s="36"/>
      <c r="M38" s="36"/>
      <c r="N38" s="36"/>
      <c r="O38" s="36"/>
      <c r="P38" s="36"/>
      <c r="Q38" s="36"/>
      <c r="R38" s="36"/>
      <c r="S38" s="67">
        <f>SUM(G38:R38)</f>
        <v>60</v>
      </c>
      <c r="T38" s="63"/>
      <c r="U38" s="63"/>
      <c r="V38" s="63">
        <v>1</v>
      </c>
      <c r="W38" s="63">
        <v>1</v>
      </c>
      <c r="X38" s="63">
        <v>1</v>
      </c>
      <c r="Y38" s="63"/>
      <c r="Z38" s="63"/>
      <c r="AA38" s="63"/>
      <c r="AB38" s="63"/>
      <c r="AC38" s="63"/>
      <c r="AD38" s="63"/>
      <c r="AE38" s="63"/>
      <c r="AF38" s="67">
        <f t="shared" si="0"/>
        <v>3</v>
      </c>
      <c r="AG38" s="38"/>
      <c r="AH38" s="38"/>
      <c r="AI38" s="38">
        <v>31166.66</v>
      </c>
      <c r="AJ38" s="38">
        <v>31166.66</v>
      </c>
      <c r="AK38" s="38">
        <v>31166.68</v>
      </c>
      <c r="AL38" s="38"/>
      <c r="AM38" s="24"/>
      <c r="AN38" s="38"/>
      <c r="AO38" s="38"/>
      <c r="AP38" s="38"/>
      <c r="AQ38" s="24"/>
      <c r="AR38" s="38"/>
      <c r="AS38" s="29">
        <f t="shared" si="1"/>
        <v>93500</v>
      </c>
    </row>
    <row r="39" spans="1:48" ht="56.25" customHeight="1" x14ac:dyDescent="0.25">
      <c r="A39" s="39">
        <v>5</v>
      </c>
      <c r="B39" s="26" t="s">
        <v>80</v>
      </c>
      <c r="C39" s="22" t="s">
        <v>81</v>
      </c>
      <c r="D39" s="27">
        <v>12</v>
      </c>
      <c r="E39" s="28" t="s">
        <v>55</v>
      </c>
      <c r="F39" s="66" t="s">
        <v>82</v>
      </c>
      <c r="G39" s="63">
        <v>1</v>
      </c>
      <c r="H39" s="63">
        <v>1</v>
      </c>
      <c r="I39" s="63">
        <v>1</v>
      </c>
      <c r="J39" s="63">
        <v>1</v>
      </c>
      <c r="K39" s="63">
        <v>1</v>
      </c>
      <c r="L39" s="63">
        <v>1</v>
      </c>
      <c r="M39" s="63">
        <v>1</v>
      </c>
      <c r="N39" s="63">
        <v>1</v>
      </c>
      <c r="O39" s="63">
        <v>1</v>
      </c>
      <c r="P39" s="63">
        <v>1</v>
      </c>
      <c r="Q39" s="63">
        <v>1</v>
      </c>
      <c r="R39" s="63">
        <v>1</v>
      </c>
      <c r="S39" s="67">
        <f>SUM(G39:R39)</f>
        <v>12</v>
      </c>
      <c r="T39" s="63">
        <v>1</v>
      </c>
      <c r="U39" s="63">
        <v>1</v>
      </c>
      <c r="V39" s="63">
        <v>1</v>
      </c>
      <c r="W39" s="63">
        <v>1</v>
      </c>
      <c r="X39" s="63">
        <v>1</v>
      </c>
      <c r="Y39" s="63">
        <v>1</v>
      </c>
      <c r="Z39" s="63">
        <v>1</v>
      </c>
      <c r="AA39" s="63">
        <v>1</v>
      </c>
      <c r="AB39" s="63">
        <v>1</v>
      </c>
      <c r="AC39" s="63">
        <v>1</v>
      </c>
      <c r="AD39" s="63">
        <v>1</v>
      </c>
      <c r="AE39" s="63">
        <v>1</v>
      </c>
      <c r="AF39" s="67">
        <f t="shared" si="0"/>
        <v>12</v>
      </c>
      <c r="AG39" s="38">
        <v>42657.87</v>
      </c>
      <c r="AH39" s="38">
        <v>42657.87</v>
      </c>
      <c r="AI39" s="38">
        <v>42657.87</v>
      </c>
      <c r="AJ39" s="38">
        <v>42657.87</v>
      </c>
      <c r="AK39" s="38">
        <v>42657.87</v>
      </c>
      <c r="AL39" s="38">
        <v>42657.87</v>
      </c>
      <c r="AM39" s="38">
        <v>42657.87</v>
      </c>
      <c r="AN39" s="38">
        <v>42657.87</v>
      </c>
      <c r="AO39" s="38">
        <v>42657.87</v>
      </c>
      <c r="AP39" s="38">
        <v>42657.87</v>
      </c>
      <c r="AQ39" s="38">
        <v>42657.87</v>
      </c>
      <c r="AR39" s="38">
        <v>42657.84</v>
      </c>
      <c r="AS39" s="29">
        <f t="shared" si="1"/>
        <v>511894.41000000003</v>
      </c>
      <c r="AT39" s="162"/>
    </row>
    <row r="40" spans="1:48" ht="24.75" customHeight="1" x14ac:dyDescent="0.25">
      <c r="A40" s="111" t="s">
        <v>51</v>
      </c>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3"/>
      <c r="AS40" s="57">
        <f>SUM(AS35:AS39)</f>
        <v>9239772.790000001</v>
      </c>
    </row>
    <row r="41" spans="1:48" ht="24.75" customHeight="1" x14ac:dyDescent="0.25">
      <c r="A41" s="111" t="s">
        <v>53</v>
      </c>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3"/>
      <c r="AS41" s="57">
        <f>AS40</f>
        <v>9239772.790000001</v>
      </c>
    </row>
    <row r="42" spans="1:48" s="2" customFormat="1" ht="25.5" customHeight="1" thickBot="1" x14ac:dyDescent="0.25">
      <c r="A42" s="41"/>
      <c r="B42" s="42"/>
      <c r="C42" s="43"/>
      <c r="D42" s="44"/>
      <c r="E42" s="45"/>
      <c r="F42" s="46"/>
      <c r="G42" s="96" t="s">
        <v>67</v>
      </c>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58">
        <f>AS41</f>
        <v>9239772.790000001</v>
      </c>
      <c r="AU42" s="4"/>
      <c r="AV42" s="5"/>
    </row>
    <row r="43" spans="1:48" s="2" customFormat="1" ht="15" customHeight="1" x14ac:dyDescent="0.2">
      <c r="A43" s="7"/>
      <c r="B43" s="15"/>
      <c r="C43" s="15"/>
      <c r="D43" s="15"/>
      <c r="E43" s="15"/>
      <c r="F43" s="15"/>
      <c r="G43" s="15"/>
      <c r="H43" s="15"/>
      <c r="I43" s="15"/>
      <c r="J43" s="15"/>
      <c r="K43" s="15"/>
      <c r="L43" s="15"/>
      <c r="M43" s="15"/>
      <c r="N43" s="15"/>
      <c r="O43" s="15"/>
      <c r="P43" s="15"/>
      <c r="Q43" s="6"/>
      <c r="R43" s="6"/>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30"/>
      <c r="AU43" s="4"/>
      <c r="AV43" s="5"/>
    </row>
    <row r="44" spans="1:48" s="2" customFormat="1" ht="6.75" customHeight="1" x14ac:dyDescent="0.2">
      <c r="A44" s="7"/>
      <c r="B44" s="15"/>
      <c r="C44" s="15"/>
      <c r="D44" s="15"/>
      <c r="E44" s="15"/>
      <c r="F44" s="15"/>
      <c r="G44" s="15"/>
      <c r="H44" s="15"/>
      <c r="I44" s="15"/>
      <c r="J44" s="15"/>
      <c r="K44" s="15"/>
      <c r="L44" s="15"/>
      <c r="M44" s="15"/>
      <c r="N44" s="15"/>
      <c r="O44" s="15"/>
      <c r="P44" s="15"/>
      <c r="Q44" s="6"/>
      <c r="R44" s="6"/>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30"/>
      <c r="AU44" s="4"/>
      <c r="AV44" s="5"/>
    </row>
    <row r="45" spans="1:48" s="2" customFormat="1" ht="14.25" x14ac:dyDescent="0.2">
      <c r="A45" s="3"/>
      <c r="B45" s="153" t="s">
        <v>68</v>
      </c>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5"/>
      <c r="AC45" s="3"/>
      <c r="AD45" s="3"/>
      <c r="AE45" s="3"/>
      <c r="AF45" s="3"/>
      <c r="AG45" s="3"/>
      <c r="AH45" s="3"/>
      <c r="AI45" s="3"/>
      <c r="AJ45" s="3"/>
      <c r="AK45" s="3"/>
      <c r="AL45" s="3"/>
      <c r="AM45" s="3"/>
      <c r="AN45" s="3"/>
      <c r="AO45" s="3"/>
      <c r="AP45" s="3"/>
      <c r="AQ45" s="3"/>
      <c r="AR45" s="3"/>
      <c r="AS45" s="40"/>
      <c r="AU45" s="4"/>
    </row>
    <row r="46" spans="1:48" ht="11.25" customHeight="1" x14ac:dyDescent="0.25">
      <c r="B46" s="156"/>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8"/>
    </row>
    <row r="47" spans="1:48" ht="11.25" customHeight="1" x14ac:dyDescent="0.25">
      <c r="B47" s="13"/>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3"/>
    </row>
    <row r="48" spans="1:48" ht="15" customHeight="1" x14ac:dyDescent="0.25">
      <c r="B48" s="13"/>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3"/>
    </row>
    <row r="49" spans="2:28" ht="15" customHeight="1" x14ac:dyDescent="0.25">
      <c r="B49" s="13"/>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3"/>
    </row>
    <row r="50" spans="2:28" ht="15" customHeight="1" x14ac:dyDescent="0.25">
      <c r="B50" s="13"/>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3"/>
    </row>
    <row r="51" spans="2:28" x14ac:dyDescent="0.25">
      <c r="B51" s="13"/>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3"/>
    </row>
    <row r="52" spans="2:28" x14ac:dyDescent="0.25">
      <c r="B52" s="13"/>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3"/>
    </row>
    <row r="53" spans="2:28" x14ac:dyDescent="0.25">
      <c r="B53" s="13"/>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3"/>
    </row>
    <row r="54" spans="2:28" x14ac:dyDescent="0.25">
      <c r="B54" s="13"/>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3"/>
    </row>
    <row r="55" spans="2:28" x14ac:dyDescent="0.25">
      <c r="B55" s="13"/>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3"/>
    </row>
    <row r="56" spans="2:28" x14ac:dyDescent="0.25">
      <c r="B56" s="13"/>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3"/>
    </row>
    <row r="57" spans="2:28" x14ac:dyDescent="0.25">
      <c r="B57" s="13"/>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3"/>
    </row>
    <row r="58" spans="2:28" x14ac:dyDescent="0.25">
      <c r="B58" s="13"/>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3"/>
    </row>
    <row r="59" spans="2:28" x14ac:dyDescent="0.25">
      <c r="B59" s="13"/>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3"/>
    </row>
    <row r="60" spans="2:28"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3"/>
    </row>
    <row r="61" spans="2:28"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3"/>
    </row>
    <row r="62" spans="2:28" x14ac:dyDescent="0.25">
      <c r="B62" s="13"/>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3"/>
    </row>
    <row r="63" spans="2:28" x14ac:dyDescent="0.25">
      <c r="B63" s="13"/>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3"/>
    </row>
    <row r="64" spans="2:28" x14ac:dyDescent="0.25">
      <c r="B64" s="13"/>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3"/>
    </row>
    <row r="65" spans="2:28"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3"/>
    </row>
    <row r="66" spans="2:28"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3"/>
    </row>
    <row r="67" spans="2:28" x14ac:dyDescent="0.25">
      <c r="B67" s="13"/>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3"/>
    </row>
    <row r="68" spans="2:28" x14ac:dyDescent="0.25">
      <c r="B68" s="13"/>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3"/>
    </row>
    <row r="69" spans="2:28" x14ac:dyDescent="0.25">
      <c r="B69" s="13"/>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3"/>
    </row>
    <row r="70" spans="2:28" x14ac:dyDescent="0.25">
      <c r="B70" s="13"/>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3"/>
    </row>
    <row r="71" spans="2:28" x14ac:dyDescent="0.25">
      <c r="B71" s="13"/>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3"/>
    </row>
  </sheetData>
  <mergeCells count="63">
    <mergeCell ref="B45:AB46"/>
    <mergeCell ref="A41:AR41"/>
    <mergeCell ref="A24:AS24"/>
    <mergeCell ref="A23:AS23"/>
    <mergeCell ref="A26:B26"/>
    <mergeCell ref="C26:AS26"/>
    <mergeCell ref="A28:B28"/>
    <mergeCell ref="A25:AS25"/>
    <mergeCell ref="G13:M13"/>
    <mergeCell ref="B10:B11"/>
    <mergeCell ref="G14:M14"/>
    <mergeCell ref="C10:Q10"/>
    <mergeCell ref="R10:U10"/>
    <mergeCell ref="C11:Q11"/>
    <mergeCell ref="R11:U11"/>
    <mergeCell ref="B12:Q12"/>
    <mergeCell ref="R12:U12"/>
    <mergeCell ref="N13:S13"/>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AC11:AS11"/>
    <mergeCell ref="W10:AB10"/>
    <mergeCell ref="W11:AB11"/>
    <mergeCell ref="G42:AR42"/>
    <mergeCell ref="C29:AS29"/>
    <mergeCell ref="A32:AS32"/>
    <mergeCell ref="AG33:AS33"/>
    <mergeCell ref="T33:AF33"/>
    <mergeCell ref="A33:A34"/>
    <mergeCell ref="G33:S33"/>
    <mergeCell ref="B33:B34"/>
    <mergeCell ref="A40:AR40"/>
    <mergeCell ref="D33:D34"/>
    <mergeCell ref="C30:AS30"/>
    <mergeCell ref="A30:B30"/>
    <mergeCell ref="C33:C34"/>
    <mergeCell ref="F33:F34"/>
    <mergeCell ref="E33:E34"/>
    <mergeCell ref="C28:AS28"/>
    <mergeCell ref="A29:B29"/>
    <mergeCell ref="C27:AS27"/>
    <mergeCell ref="A16:AS16"/>
    <mergeCell ref="A22:AS22"/>
    <mergeCell ref="A27:B27"/>
    <mergeCell ref="A18:AS18"/>
    <mergeCell ref="A17:AS17"/>
    <mergeCell ref="A21:AS21"/>
    <mergeCell ref="A20:AS20"/>
    <mergeCell ref="A19:AS19"/>
  </mergeCells>
  <printOptions horizontalCentered="1"/>
  <pageMargins left="0.31496062992125984" right="0.31496062992125984" top="0.74803149606299213" bottom="0.74803149606299213" header="0.31496062992125984" footer="0.31496062992125984"/>
  <pageSetup scale="42" firstPageNumber="0" fitToHeight="0" orientation="landscape" r:id="rId1"/>
  <headerFooter>
    <oddFooter>&amp;C&amp;P DE &amp;N</oddFooter>
  </headerFooter>
  <rowBreaks count="1" manualBreakCount="1">
    <brk id="31"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POA 4</vt:lpstr>
      <vt:lpstr>'POA 4'!Área_de_impresión</vt:lpstr>
      <vt:lpstr>'POA 4'!Títulos_a_imprimir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2020-07-16T19:55:38Z</cp:lastPrinted>
  <dcterms:created xsi:type="dcterms:W3CDTF">2017-07-26T16:38:31Z</dcterms:created>
  <dcterms:modified xsi:type="dcterms:W3CDTF">2024-04-10T03:40:43Z</dcterms:modified>
</cp:coreProperties>
</file>