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0" yWindow="0" windowWidth="19440" windowHeight="9330"/>
  </bookViews>
  <sheets>
    <sheet name="POA 18" sheetId="1" r:id="rId1"/>
  </sheets>
  <definedNames>
    <definedName name="_xlnm.Print_Area" localSheetId="0">'POA 18'!$A$1:$AS$53</definedName>
    <definedName name="_xlnm.Print_Titles" localSheetId="0">'POA 18'!$1:$5</definedName>
  </definedNames>
  <calcPr calcId="152511"/>
</workbook>
</file>

<file path=xl/calcChain.xml><?xml version="1.0" encoding="utf-8"?>
<calcChain xmlns="http://schemas.openxmlformats.org/spreadsheetml/2006/main">
  <c r="AS36" i="1" l="1"/>
  <c r="AF36" i="1"/>
  <c r="S36" i="1"/>
  <c r="AS35" i="1"/>
  <c r="AF35" i="1"/>
  <c r="S35" i="1"/>
  <c r="AS37" i="1" l="1"/>
  <c r="C11" i="1" l="1"/>
  <c r="R11" i="1" s="1"/>
  <c r="R12" i="1" s="1"/>
  <c r="AS38" i="1"/>
  <c r="AS39" i="1" s="1"/>
</calcChain>
</file>

<file path=xl/sharedStrings.xml><?xml version="1.0" encoding="utf-8"?>
<sst xmlns="http://schemas.openxmlformats.org/spreadsheetml/2006/main" count="102" uniqueCount="73">
  <si>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</si>
  <si>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</si>
  <si>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</si>
  <si>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</si>
  <si>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</si>
  <si>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</si>
  <si>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</si>
  <si>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</si>
  <si>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</si>
  <si>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</si>
  <si>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</si>
  <si>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</si>
  <si>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</si>
  <si>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</si>
  <si>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</si>
  <si>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</si>
  <si>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</si>
  <si>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</si>
  <si>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</si>
  <si>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</si>
  <si>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</si>
  <si>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</si>
  <si>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</si>
  <si>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</si>
  <si>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</si>
  <si>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</si>
  <si>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</si>
  <si>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</si>
  <si>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</si>
  <si>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</si>
  <si>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</si>
  <si>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</si>
  <si>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</si>
  <si>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</si>
  <si>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</si>
  <si>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</si>
  <si>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</si>
  <si>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</si>
  <si>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</si>
  <si>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</si>
  <si>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</si>
  <si>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FONDO GENERAL DE PARTICIPACIONES</t>
  </si>
  <si>
    <t>Subtotal:</t>
  </si>
  <si>
    <t>SUBTOTAL FONDO GENERAL DE PARTICIPACIONES:</t>
  </si>
  <si>
    <t>2. Desarrollo Social</t>
  </si>
  <si>
    <t>Talleres</t>
  </si>
  <si>
    <t>DIRECCIÓN DEL DIF MUNICIPAL.</t>
  </si>
  <si>
    <t>FONDO GENERAL DE PARTICIPACIONES.</t>
  </si>
  <si>
    <t>Dirección del DIF Municipal.</t>
  </si>
  <si>
    <t>TOTAL DEL PROGRAMA 18. ACTIVACIÓN PARA TU SALUD: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</si>
  <si>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</si>
  <si>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</si>
  <si>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</si>
  <si>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18.1.1 Promover la actividad física y la integración familiar.</t>
  </si>
  <si>
    <t>18. Activación para tu salud.</t>
  </si>
  <si>
    <t xml:space="preserve">18.1 Deporte para todos.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</si>
  <si>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Realización de eventos deportivos y actividades recreativas en el Municipio.</t>
  </si>
  <si>
    <t>Realización de eventos deportivos y actividades recreativas con inclusión (grupos vulnerables).</t>
  </si>
  <si>
    <t xml:space="preserve">NOTA: </t>
  </si>
  <si>
    <t>SUBTOTAL DIRECCIÓN DEL DIF MUNICIPAL:</t>
  </si>
  <si>
    <t>Eventos</t>
  </si>
  <si>
    <t>600 habitantes</t>
  </si>
  <si>
    <t>300 habitantes</t>
  </si>
  <si>
    <t>2.4 Recreación, cultura y otras manifestaciones sociales.</t>
  </si>
  <si>
    <t>2.4.1 Deporte y recreación.</t>
  </si>
  <si>
    <t>EJE 1. BIENESTAR, DESARROLLO HUMANO Y JUSTICIA SOCIAL</t>
  </si>
  <si>
    <t>Objetivo 1.15 Fomentar en la población de la entidad la práctica regular del deporte, la activación física y recreativa de manera sistemática e incluyente para el logro de un estilo de vida saludable.</t>
  </si>
  <si>
    <t>1.15.1 Promover la cultura física en la población guerrerense para generar hábitos saludables a partir de la práctica de actividades físicas regulares y la buena alimentación.</t>
  </si>
  <si>
    <t>1.15.1.1 Fortalecer la activación física y vida saludable en escuelas, parques y unidades deportivas de nuestro Estado para la prevención de enfermedades cardiovasculares.                                                                                                                              1.15.1.2 Aplicar programas de activación física y deporte con el objetivo de disminuir los índices de sobrepeso y obesidad.</t>
  </si>
  <si>
    <t>ALINEACIÓN AL PLAN ESTATAL DE DESARROLLO  2021- 2027.</t>
  </si>
  <si>
    <t xml:space="preserve">PROGRAMA OPERATIVO ANUAL (POA) INICIAL EJERCICIO 2024. </t>
  </si>
  <si>
    <t>DIF/APTS/004-24</t>
  </si>
  <si>
    <t>DIF/APTS/005-24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</si>
</sst>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51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3" fontId="19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0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1" fillId="0" borderId="6" xfId="5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center" vertical="center" textRotation="90"/>
    </xf>
    <xf numFmtId="0" fontId="20" fillId="0" borderId="20" xfId="0" applyFont="1" applyFill="1" applyBorder="1" applyAlignment="1">
      <alignment horizontal="center" vertical="center" wrapText="1"/>
    </xf>
    <xf numFmtId="3" fontId="19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8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8" fillId="0" borderId="7" xfId="3" applyFont="1" applyFill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0" fillId="0" borderId="6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22" fillId="0" borderId="10" xfId="3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6" fillId="0" borderId="10" xfId="0" applyNumberFormat="1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21" fillId="0" borderId="11" xfId="5" applyFont="1" applyFill="1" applyBorder="1" applyAlignment="1">
      <alignment horizontal="center" vertical="center" wrapText="1"/>
    </xf>
    <xf numFmtId="0" fontId="21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165" fontId="5" fillId="0" borderId="2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5" fillId="5" borderId="2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8" fillId="0" borderId="2" xfId="3" applyFont="1" applyFill="1" applyBorder="1" applyAlignment="1">
      <alignment horizontal="center" vertical="center"/>
    </xf>
    <xf numFmtId="0" fontId="18" fillId="0" borderId="4" xfId="3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6" fillId="5" borderId="22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horizontal="center" vertical="center"/>
    </xf>
    <xf numFmtId="0" fontId="16" fillId="5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42</xdr:row>
      <xdr:rowOff>47625</xdr:rowOff>
    </xdr:from>
    <xdr:to>
      <xdr:col>44</xdr:col>
      <xdr:colOff>559594</xdr:colOff>
      <xdr:row>52</xdr:row>
      <xdr:rowOff>95250</xdr:rowOff>
    </xdr:to>
    <xdr:grpSp>
      <xdr:nvGrpSpPr>
        <xdr:cNvPr id="2" name="Grupo 1"/>
        <xdr:cNvGrpSpPr/>
      </xdr:nvGrpSpPr>
      <xdr:grpSpPr>
        <a:xfrm>
          <a:off x="869157" y="13370719"/>
          <a:ext cx="14382750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83344</xdr:colOff>
      <xdr:row>0</xdr:row>
      <xdr:rowOff>0</xdr:rowOff>
    </xdr:from>
    <xdr:to>
      <xdr:col>44</xdr:col>
      <xdr:colOff>166688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75469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3"/>
  <sheetViews>
    <sheetView tabSelected="1" view="pageBreakPreview" zoomScale="80" zoomScaleSheetLayoutView="80" workbookViewId="0">
      <selection activeCell="AA45" sqref="AA45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72" t="s">
        <v>33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7" ht="11.25" customHeigh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</row>
    <row r="3" spans="1:47" ht="19.5" customHeight="1" x14ac:dyDescent="0.25">
      <c r="A3" s="74" t="s">
        <v>70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</row>
    <row r="4" spans="1:47" ht="11.2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</row>
    <row r="5" spans="1:47" ht="12" customHeight="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</row>
    <row r="6" spans="1:47" ht="8.25" customHeight="1" x14ac:dyDescent="0.25">
      <c r="A6" s="95"/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7"/>
    </row>
    <row r="7" spans="1:47" ht="19.5" customHeight="1" x14ac:dyDescent="0.25">
      <c r="A7" s="32"/>
      <c r="B7" s="76" t="s">
        <v>26</v>
      </c>
      <c r="C7" s="76"/>
      <c r="D7" s="76"/>
      <c r="E7" s="76" t="s">
        <v>46</v>
      </c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32"/>
      <c r="W7" s="78" t="s">
        <v>21</v>
      </c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34"/>
      <c r="AU7" s="33"/>
    </row>
    <row r="8" spans="1:47" ht="46.5" customHeight="1" x14ac:dyDescent="0.25">
      <c r="A8" s="32"/>
      <c r="B8" s="75" t="s">
        <v>39</v>
      </c>
      <c r="C8" s="75"/>
      <c r="D8" s="75"/>
      <c r="E8" s="85" t="s">
        <v>47</v>
      </c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7"/>
      <c r="V8" s="32"/>
      <c r="W8" s="77" t="s">
        <v>13</v>
      </c>
      <c r="X8" s="77"/>
      <c r="Y8" s="77"/>
      <c r="Z8" s="77"/>
      <c r="AA8" s="77"/>
      <c r="AB8" s="77"/>
      <c r="AC8" s="83" t="s">
        <v>44</v>
      </c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37"/>
      <c r="AU8" s="35"/>
    </row>
    <row r="9" spans="1:47" ht="19.5" customHeight="1" x14ac:dyDescent="0.25">
      <c r="A9" s="32"/>
      <c r="B9" s="80" t="s">
        <v>36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2"/>
      <c r="V9" s="32"/>
      <c r="W9" s="77" t="s">
        <v>14</v>
      </c>
      <c r="X9" s="77"/>
      <c r="Y9" s="77"/>
      <c r="Z9" s="77"/>
      <c r="AA9" s="77"/>
      <c r="AB9" s="77"/>
      <c r="AC9" s="83" t="s">
        <v>63</v>
      </c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37"/>
      <c r="AU9" s="35"/>
    </row>
    <row r="10" spans="1:47" ht="27.75" customHeight="1" x14ac:dyDescent="0.25">
      <c r="A10" s="32"/>
      <c r="B10" s="88" t="s">
        <v>41</v>
      </c>
      <c r="C10" s="111" t="s">
        <v>48</v>
      </c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3"/>
      <c r="R10" s="99" t="s">
        <v>42</v>
      </c>
      <c r="S10" s="99"/>
      <c r="T10" s="99"/>
      <c r="U10" s="99"/>
      <c r="V10" s="32"/>
      <c r="W10" s="77" t="s">
        <v>17</v>
      </c>
      <c r="X10" s="77"/>
      <c r="Y10" s="77"/>
      <c r="Z10" s="77"/>
      <c r="AA10" s="77"/>
      <c r="AB10" s="77"/>
      <c r="AC10" s="83" t="s">
        <v>64</v>
      </c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37"/>
      <c r="AU10" s="35"/>
    </row>
    <row r="11" spans="1:47" ht="27" customHeight="1" x14ac:dyDescent="0.25">
      <c r="A11" s="32"/>
      <c r="B11" s="89"/>
      <c r="C11" s="114">
        <f>AS37</f>
        <v>248888.77999999997</v>
      </c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6"/>
      <c r="R11" s="98">
        <f>SUM(C11:Q11)</f>
        <v>248888.77999999997</v>
      </c>
      <c r="S11" s="99"/>
      <c r="T11" s="99"/>
      <c r="U11" s="99"/>
      <c r="V11" s="32"/>
      <c r="W11" s="128" t="s">
        <v>38</v>
      </c>
      <c r="X11" s="128"/>
      <c r="Y11" s="128"/>
      <c r="Z11" s="128"/>
      <c r="AA11" s="128"/>
      <c r="AB11" s="128"/>
      <c r="AC11" s="126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38"/>
      <c r="AU11" s="36"/>
    </row>
    <row r="12" spans="1:47" ht="27" customHeight="1" x14ac:dyDescent="0.25">
      <c r="A12" s="41"/>
      <c r="B12" s="117" t="s">
        <v>49</v>
      </c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9"/>
      <c r="R12" s="90">
        <f>SUM(R11)</f>
        <v>248888.77999999997</v>
      </c>
      <c r="S12" s="91"/>
      <c r="T12" s="91"/>
      <c r="U12" s="92"/>
      <c r="V12" s="41"/>
      <c r="W12" s="42"/>
      <c r="X12" s="42"/>
      <c r="Y12" s="42"/>
      <c r="Z12" s="42"/>
      <c r="AA12" s="42"/>
      <c r="AB12" s="42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</row>
    <row r="13" spans="1:47" ht="27" customHeight="1" x14ac:dyDescent="0.25">
      <c r="A13" s="45"/>
      <c r="B13" s="49"/>
      <c r="C13" s="129"/>
      <c r="D13" s="129"/>
      <c r="E13" s="129"/>
      <c r="F13" s="129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93"/>
      <c r="S13" s="94"/>
      <c r="T13" s="94"/>
      <c r="U13" s="94"/>
      <c r="V13" s="45"/>
      <c r="W13" s="42"/>
      <c r="X13" s="42"/>
      <c r="Y13" s="42"/>
      <c r="Z13" s="42"/>
      <c r="AA13" s="42"/>
      <c r="AB13" s="42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spans="1:47" ht="27" customHeight="1" x14ac:dyDescent="0.25">
      <c r="A14" s="45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4"/>
      <c r="S14" s="125"/>
      <c r="T14" s="125"/>
      <c r="U14" s="125"/>
      <c r="V14" s="45"/>
      <c r="W14" s="42"/>
      <c r="X14" s="42"/>
      <c r="Y14" s="42"/>
      <c r="Z14" s="42"/>
      <c r="AA14" s="42"/>
      <c r="AB14" s="42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spans="1:47" ht="12" customHeight="1" x14ac:dyDescent="0.25">
      <c r="A15" s="73"/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</row>
    <row r="16" spans="1:47" ht="30" customHeight="1" x14ac:dyDescent="0.25">
      <c r="A16" s="120" t="s">
        <v>69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2"/>
    </row>
    <row r="17" spans="1:47" s="8" customFormat="1" ht="20.100000000000001" customHeight="1" x14ac:dyDescent="0.25">
      <c r="A17" s="107" t="s">
        <v>16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9"/>
      <c r="AU17" s="9"/>
    </row>
    <row r="18" spans="1:47" s="10" customFormat="1" ht="30" customHeight="1" x14ac:dyDescent="0.25">
      <c r="A18" s="57" t="s">
        <v>65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3"/>
      <c r="AU18" s="1"/>
    </row>
    <row r="19" spans="1:47" s="10" customFormat="1" ht="20.100000000000001" customHeight="1" x14ac:dyDescent="0.25">
      <c r="A19" s="107" t="s">
        <v>15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9"/>
      <c r="AU19" s="1"/>
    </row>
    <row r="20" spans="1:47" s="10" customFormat="1" ht="30" customHeight="1" x14ac:dyDescent="0.25">
      <c r="A20" s="57" t="s">
        <v>66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3"/>
      <c r="AU20" s="1"/>
    </row>
    <row r="21" spans="1:47" s="10" customFormat="1" ht="20.100000000000001" customHeight="1" x14ac:dyDescent="0.25">
      <c r="A21" s="107" t="s">
        <v>22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9"/>
      <c r="AU21" s="1"/>
    </row>
    <row r="22" spans="1:47" s="10" customFormat="1" ht="33" customHeight="1" x14ac:dyDescent="0.25">
      <c r="A22" s="57" t="s">
        <v>67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3"/>
      <c r="AU22" s="1"/>
    </row>
    <row r="23" spans="1:47" s="10" customFormat="1" ht="20.100000000000001" customHeight="1" x14ac:dyDescent="0.25">
      <c r="A23" s="107" t="s">
        <v>20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  <c r="AL23" s="108"/>
      <c r="AM23" s="108"/>
      <c r="AN23" s="108"/>
      <c r="AO23" s="108"/>
      <c r="AP23" s="108"/>
      <c r="AQ23" s="108"/>
      <c r="AR23" s="108"/>
      <c r="AS23" s="109"/>
      <c r="AU23" s="1"/>
    </row>
    <row r="24" spans="1:47" s="10" customFormat="1" ht="41.25" customHeight="1" x14ac:dyDescent="0.25">
      <c r="A24" s="57" t="s">
        <v>68</v>
      </c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3"/>
      <c r="AU24" s="1"/>
    </row>
    <row r="25" spans="1:47" s="10" customFormat="1" ht="30" customHeight="1" x14ac:dyDescent="0.25">
      <c r="A25" s="69" t="s">
        <v>50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1"/>
      <c r="AU25" s="1"/>
    </row>
    <row r="26" spans="1:47" s="10" customFormat="1" ht="30" customHeight="1" x14ac:dyDescent="0.25">
      <c r="A26" s="57" t="s">
        <v>23</v>
      </c>
      <c r="B26" s="58"/>
      <c r="C26" s="59" t="s">
        <v>51</v>
      </c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1"/>
      <c r="AU26" s="1"/>
    </row>
    <row r="27" spans="1:47" s="10" customFormat="1" ht="30" customHeight="1" x14ac:dyDescent="0.25">
      <c r="A27" s="57" t="s">
        <v>24</v>
      </c>
      <c r="B27" s="58"/>
      <c r="C27" s="59" t="s">
        <v>52</v>
      </c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1"/>
      <c r="AU27" s="1"/>
    </row>
    <row r="28" spans="1:47" s="10" customFormat="1" ht="30" customHeight="1" x14ac:dyDescent="0.25">
      <c r="A28" s="67" t="s">
        <v>25</v>
      </c>
      <c r="B28" s="68"/>
      <c r="C28" s="64" t="s">
        <v>53</v>
      </c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6"/>
      <c r="AU28" s="1"/>
    </row>
    <row r="29" spans="1:47" s="10" customFormat="1" ht="30" customHeight="1" x14ac:dyDescent="0.25">
      <c r="A29" s="57" t="s">
        <v>35</v>
      </c>
      <c r="B29" s="58"/>
      <c r="C29" s="59" t="s">
        <v>54</v>
      </c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1"/>
      <c r="AU29" s="1"/>
    </row>
    <row r="30" spans="1:47" ht="29.25" customHeight="1" x14ac:dyDescent="0.25">
      <c r="A30" s="67" t="s">
        <v>34</v>
      </c>
      <c r="B30" s="68"/>
      <c r="C30" s="64" t="s">
        <v>55</v>
      </c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6"/>
    </row>
    <row r="31" spans="1:47" ht="10.5" customHeight="1" thickBot="1" x14ac:dyDescent="0.3">
      <c r="A31" s="50"/>
      <c r="B31" s="51"/>
      <c r="C31" s="52"/>
      <c r="D31" s="52"/>
      <c r="E31" s="52"/>
      <c r="F31" s="52"/>
      <c r="G31" s="53"/>
      <c r="H31" s="53"/>
      <c r="I31" s="53"/>
      <c r="J31" s="53"/>
      <c r="K31" s="53"/>
      <c r="L31" s="53"/>
      <c r="M31" s="53"/>
      <c r="N31" s="53"/>
      <c r="O31" s="53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5"/>
      <c r="AQ31" s="55"/>
      <c r="AR31" s="55"/>
      <c r="AS31" s="56"/>
    </row>
    <row r="32" spans="1:47" ht="23.25" customHeight="1" x14ac:dyDescent="0.25">
      <c r="A32" s="137" t="s">
        <v>31</v>
      </c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9"/>
    </row>
    <row r="33" spans="1:48" ht="15" customHeight="1" x14ac:dyDescent="0.25">
      <c r="A33" s="144" t="s">
        <v>19</v>
      </c>
      <c r="B33" s="146" t="s">
        <v>12</v>
      </c>
      <c r="C33" s="148" t="s">
        <v>28</v>
      </c>
      <c r="D33" s="105" t="s">
        <v>29</v>
      </c>
      <c r="E33" s="105" t="s">
        <v>30</v>
      </c>
      <c r="F33" s="103" t="s">
        <v>27</v>
      </c>
      <c r="G33" s="140" t="s">
        <v>0</v>
      </c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3"/>
      <c r="T33" s="140" t="s">
        <v>11</v>
      </c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3"/>
      <c r="AG33" s="140" t="s">
        <v>18</v>
      </c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2"/>
    </row>
    <row r="34" spans="1:48" ht="29.25" customHeight="1" x14ac:dyDescent="0.25">
      <c r="A34" s="145"/>
      <c r="B34" s="147"/>
      <c r="C34" s="149"/>
      <c r="D34" s="150"/>
      <c r="E34" s="106"/>
      <c r="F34" s="104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22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22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20" t="s">
        <v>5</v>
      </c>
      <c r="AN34" s="20" t="s">
        <v>4</v>
      </c>
      <c r="AO34" s="20" t="s">
        <v>6</v>
      </c>
      <c r="AP34" s="20" t="s">
        <v>7</v>
      </c>
      <c r="AQ34" s="20" t="s">
        <v>8</v>
      </c>
      <c r="AR34" s="20" t="s">
        <v>9</v>
      </c>
      <c r="AS34" s="15" t="s">
        <v>10</v>
      </c>
    </row>
    <row r="35" spans="1:48" ht="60.75" customHeight="1" x14ac:dyDescent="0.25">
      <c r="A35" s="23" t="s">
        <v>32</v>
      </c>
      <c r="B35" s="18" t="s">
        <v>56</v>
      </c>
      <c r="C35" s="44" t="s">
        <v>60</v>
      </c>
      <c r="D35" s="16">
        <v>6</v>
      </c>
      <c r="E35" s="17" t="s">
        <v>61</v>
      </c>
      <c r="F35" s="46" t="s">
        <v>71</v>
      </c>
      <c r="G35" s="24">
        <v>10</v>
      </c>
      <c r="H35" s="24">
        <v>10</v>
      </c>
      <c r="I35" s="24">
        <v>10</v>
      </c>
      <c r="J35" s="24">
        <v>10</v>
      </c>
      <c r="K35" s="24">
        <v>10</v>
      </c>
      <c r="L35" s="24">
        <v>10</v>
      </c>
      <c r="M35" s="24">
        <v>10</v>
      </c>
      <c r="N35" s="24">
        <v>10</v>
      </c>
      <c r="O35" s="24">
        <v>10</v>
      </c>
      <c r="P35" s="24">
        <v>10</v>
      </c>
      <c r="Q35" s="24">
        <v>10</v>
      </c>
      <c r="R35" s="24">
        <v>10</v>
      </c>
      <c r="S35" s="31">
        <f>SUM(G35:R35)</f>
        <v>120</v>
      </c>
      <c r="T35" s="39"/>
      <c r="U35" s="39">
        <v>1</v>
      </c>
      <c r="V35" s="39"/>
      <c r="W35" s="39">
        <v>1</v>
      </c>
      <c r="X35" s="39"/>
      <c r="Y35" s="39">
        <v>1</v>
      </c>
      <c r="Z35" s="39"/>
      <c r="AA35" s="39">
        <v>1</v>
      </c>
      <c r="AB35" s="39"/>
      <c r="AC35" s="39">
        <v>1</v>
      </c>
      <c r="AD35" s="39"/>
      <c r="AE35" s="39">
        <v>1</v>
      </c>
      <c r="AF35" s="31">
        <f>SUM(T35:AE35)</f>
        <v>6</v>
      </c>
      <c r="AG35" s="19"/>
      <c r="AH35" s="19">
        <v>20754.68</v>
      </c>
      <c r="AI35" s="19"/>
      <c r="AJ35" s="19">
        <v>20754.68</v>
      </c>
      <c r="AK35" s="19"/>
      <c r="AL35" s="19">
        <v>20754.68</v>
      </c>
      <c r="AM35" s="19"/>
      <c r="AN35" s="19">
        <v>20754.68</v>
      </c>
      <c r="AO35" s="19"/>
      <c r="AP35" s="19">
        <v>20754.68</v>
      </c>
      <c r="AQ35" s="19"/>
      <c r="AR35" s="19">
        <v>20754.669999999998</v>
      </c>
      <c r="AS35" s="47">
        <f>SUM(AG35:AR35)</f>
        <v>124528.06999999999</v>
      </c>
    </row>
    <row r="36" spans="1:48" ht="62.25" customHeight="1" x14ac:dyDescent="0.25">
      <c r="A36" s="23" t="s">
        <v>40</v>
      </c>
      <c r="B36" s="18" t="s">
        <v>57</v>
      </c>
      <c r="C36" s="44" t="s">
        <v>45</v>
      </c>
      <c r="D36" s="16">
        <v>6</v>
      </c>
      <c r="E36" s="17" t="s">
        <v>62</v>
      </c>
      <c r="F36" s="46" t="s">
        <v>72</v>
      </c>
      <c r="G36" s="24">
        <v>10</v>
      </c>
      <c r="H36" s="24">
        <v>10</v>
      </c>
      <c r="I36" s="24">
        <v>10</v>
      </c>
      <c r="J36" s="24">
        <v>10</v>
      </c>
      <c r="K36" s="24">
        <v>10</v>
      </c>
      <c r="L36" s="24">
        <v>10</v>
      </c>
      <c r="M36" s="24">
        <v>10</v>
      </c>
      <c r="N36" s="24">
        <v>10</v>
      </c>
      <c r="O36" s="24">
        <v>10</v>
      </c>
      <c r="P36" s="24">
        <v>10</v>
      </c>
      <c r="Q36" s="24">
        <v>10</v>
      </c>
      <c r="R36" s="24">
        <v>10</v>
      </c>
      <c r="S36" s="31">
        <f>SUM(G36:R36)</f>
        <v>120</v>
      </c>
      <c r="T36" s="39"/>
      <c r="U36" s="39">
        <v>1</v>
      </c>
      <c r="V36" s="39"/>
      <c r="W36" s="39">
        <v>1</v>
      </c>
      <c r="X36" s="39"/>
      <c r="Y36" s="39">
        <v>1</v>
      </c>
      <c r="Z36" s="39"/>
      <c r="AA36" s="39">
        <v>1</v>
      </c>
      <c r="AB36" s="39"/>
      <c r="AC36" s="39">
        <v>1</v>
      </c>
      <c r="AD36" s="39"/>
      <c r="AE36" s="39">
        <v>1</v>
      </c>
      <c r="AF36" s="31">
        <f>SUM(T36:AE36)</f>
        <v>6</v>
      </c>
      <c r="AG36" s="19"/>
      <c r="AH36" s="19">
        <v>20726.78</v>
      </c>
      <c r="AI36" s="19"/>
      <c r="AJ36" s="19">
        <v>20726.78</v>
      </c>
      <c r="AK36" s="19"/>
      <c r="AL36" s="19">
        <v>20726.78</v>
      </c>
      <c r="AM36" s="19"/>
      <c r="AN36" s="19">
        <v>20726.78</v>
      </c>
      <c r="AO36" s="19"/>
      <c r="AP36" s="19">
        <v>20726.78</v>
      </c>
      <c r="AQ36" s="19"/>
      <c r="AR36" s="19">
        <v>20726.810000000001</v>
      </c>
      <c r="AS36" s="47">
        <f>SUM(AG36:AR36)</f>
        <v>124360.70999999999</v>
      </c>
    </row>
    <row r="37" spans="1:48" ht="21" customHeight="1" x14ac:dyDescent="0.25">
      <c r="A37" s="100" t="s">
        <v>59</v>
      </c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Q37" s="101"/>
      <c r="AR37" s="102"/>
      <c r="AS37" s="48">
        <f>SUM(AS35:AS36)</f>
        <v>248888.77999999997</v>
      </c>
    </row>
    <row r="38" spans="1:48" ht="21.75" customHeight="1" x14ac:dyDescent="0.25">
      <c r="A38" s="100" t="s">
        <v>43</v>
      </c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2"/>
      <c r="AS38" s="48">
        <f>SUM(AS37)</f>
        <v>248888.77999999997</v>
      </c>
    </row>
    <row r="39" spans="1:48" s="2" customFormat="1" ht="21.75" customHeight="1" thickBot="1" x14ac:dyDescent="0.25">
      <c r="A39" s="25"/>
      <c r="B39" s="26"/>
      <c r="C39" s="27"/>
      <c r="D39" s="28"/>
      <c r="E39" s="29"/>
      <c r="F39" s="30"/>
      <c r="G39" s="136" t="s">
        <v>49</v>
      </c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40">
        <f>SUM(AS38)</f>
        <v>248888.77999999997</v>
      </c>
      <c r="AU39" s="3"/>
      <c r="AV39" s="4"/>
    </row>
    <row r="40" spans="1:48" s="2" customFormat="1" ht="10.5" customHeight="1" x14ac:dyDescent="0.2">
      <c r="A40" s="6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5"/>
      <c r="R40" s="5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1"/>
      <c r="AU40" s="3"/>
      <c r="AV40" s="4"/>
    </row>
    <row r="41" spans="1:48" s="2" customFormat="1" ht="10.5" customHeight="1" x14ac:dyDescent="0.2">
      <c r="A41" s="6"/>
      <c r="B41" s="130" t="s">
        <v>58</v>
      </c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2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21"/>
      <c r="AU41" s="3"/>
      <c r="AV41" s="4"/>
    </row>
    <row r="42" spans="1:48" ht="11.25" customHeight="1" x14ac:dyDescent="0.25"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5"/>
    </row>
    <row r="43" spans="1:48" ht="15" customHeight="1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2"/>
    </row>
    <row r="44" spans="1:48" ht="15" customHeight="1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  <row r="49" spans="2:28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2"/>
    </row>
    <row r="50" spans="2:28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  <row r="53" spans="2:28" x14ac:dyDescent="0.2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2"/>
    </row>
  </sheetData>
  <mergeCells count="65">
    <mergeCell ref="A29:B29"/>
    <mergeCell ref="C29:AS29"/>
    <mergeCell ref="C30:AS30"/>
    <mergeCell ref="A30:B30"/>
    <mergeCell ref="B41:AB42"/>
    <mergeCell ref="G39:AR39"/>
    <mergeCell ref="A32:AS32"/>
    <mergeCell ref="AG33:AS33"/>
    <mergeCell ref="T33:AF33"/>
    <mergeCell ref="A33:A34"/>
    <mergeCell ref="G33:S33"/>
    <mergeCell ref="B33:B34"/>
    <mergeCell ref="C33:C34"/>
    <mergeCell ref="D33:D34"/>
    <mergeCell ref="A37:AR37"/>
    <mergeCell ref="B14:Q14"/>
    <mergeCell ref="R14:U14"/>
    <mergeCell ref="B7:D7"/>
    <mergeCell ref="W10:AB10"/>
    <mergeCell ref="A24:AS24"/>
    <mergeCell ref="AC11:AS11"/>
    <mergeCell ref="R10:U10"/>
    <mergeCell ref="A20:AS20"/>
    <mergeCell ref="W11:AB11"/>
    <mergeCell ref="C13:F13"/>
    <mergeCell ref="A22:AS22"/>
    <mergeCell ref="A6:AS6"/>
    <mergeCell ref="R11:U11"/>
    <mergeCell ref="AC10:AS10"/>
    <mergeCell ref="A38:AR38"/>
    <mergeCell ref="F33:F34"/>
    <mergeCell ref="E33:E34"/>
    <mergeCell ref="A17:AS17"/>
    <mergeCell ref="A19:AS19"/>
    <mergeCell ref="A23:AS23"/>
    <mergeCell ref="C26:AS26"/>
    <mergeCell ref="G13:Q13"/>
    <mergeCell ref="C10:Q10"/>
    <mergeCell ref="C11:Q11"/>
    <mergeCell ref="B12:Q12"/>
    <mergeCell ref="A16:AS16"/>
    <mergeCell ref="A21:AS21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B10:B11"/>
    <mergeCell ref="R12:U12"/>
    <mergeCell ref="R13:U13"/>
    <mergeCell ref="A27:B27"/>
    <mergeCell ref="C27:AS27"/>
    <mergeCell ref="A18:AS18"/>
    <mergeCell ref="C28:AS28"/>
    <mergeCell ref="A28:B28"/>
    <mergeCell ref="A26:B26"/>
    <mergeCell ref="A25:AS25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18</vt:lpstr>
      <vt:lpstr>'POA 18'!Área_de_impresión</vt:lpstr>
      <vt:lpstr>'POA 18'!Títulos_a_imprimir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2024-04-10T04:17:22Z</dcterms:modified>
</cp:coreProperties>
</file>