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C:\Users\LENOVO\AppData\Local\Temp\Rar$DIa11380.20674\"/>
    </mc:Choice>
  </mc:AlternateContent>
  <xr:revisionPtr revIDLastSave="0" documentId="13_ncr:1_{FD264876-E606-451B-817D-1FC219ADBF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A 22" sheetId="1" r:id="rId1"/>
  </sheets>
  <definedNames>
    <definedName name="_xlnm.Print_Area" localSheetId="0">'POA 22'!$A$1:$AS$54</definedName>
    <definedName name="_xlnm.Print_Titles" localSheetId="0">'POA 22'!$1:$5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40" i="1" l="1"/>
  <c r="AF40" i="1"/>
  <c r="S40" i="1"/>
  <c r="AS39" i="1"/>
  <c r="AF39" i="1"/>
  <c r="S39" i="1"/>
  <c r="AS38" i="1"/>
  <c r="AF38" i="1"/>
  <c r="S38" i="1"/>
  <c r="AS37" i="1"/>
  <c r="AF37" i="1"/>
  <c r="S37" i="1"/>
  <c r="AS36" i="1"/>
  <c r="AF36" i="1"/>
  <c r="S36" i="1"/>
  <c r="AS35" i="1"/>
  <c r="AF35" i="1"/>
  <c r="S35" i="1"/>
  <c r="AS34" i="1"/>
  <c r="AF34" i="1"/>
  <c r="S34" i="1"/>
  <c r="AS33" i="1"/>
  <c r="AF33" i="1"/>
  <c r="S33" i="1"/>
  <c r="AS41" i="1" l="1"/>
  <c r="AS42" i="1"/>
  <c r="C11" i="1" l="1"/>
  <c r="R11" i="1" s="1"/>
  <c r="AS43" i="1"/>
  <c r="R12" i="1" s="1"/>
</calcChain>
</file>

<file path=xl/sharedStrings.xml><?xml version="1.0" encoding="utf-8"?>
<sst xmlns="http://schemas.openxmlformats.org/spreadsheetml/2006/main" count="124" uniqueCount="81">
  <si>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</si>
  <si>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</si>
  <si>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</si>
  <si>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</si>
  <si>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</si>
  <si>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</si>
  <si>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</si>
  <si>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</si>
  <si>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</si>
  <si>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</si>
  <si>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</si>
  <si>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</si>
  <si>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</si>
  <si>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</si>
  <si>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</si>
  <si>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</si>
  <si>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</si>
  <si>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</si>
  <si>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</si>
  <si>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</si>
  <si>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</si>
  <si>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</si>
  <si>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</si>
  <si>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</si>
  <si>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</si>
  <si>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</si>
  <si>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</si>
  <si>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</si>
  <si>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</si>
  <si>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</si>
  <si>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</si>
  <si>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</si>
  <si>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</si>
  <si>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</si>
  <si>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</si>
  <si>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</si>
  <si>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</si>
  <si>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</si>
  <si>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</si>
  <si>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</si>
  <si>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DIRECCIÓN DE OBRAS PÚBLICAS</t>
  </si>
  <si>
    <t>FONDO DE APORTACIONES PARA LA INFRAESTRUCTURA SOCIAL MUNICIPAL (FAISM).</t>
  </si>
  <si>
    <t>Dirección de Obras Públicas</t>
  </si>
  <si>
    <t>2. Desarrollo Social.</t>
  </si>
  <si>
    <t>SUBTOTAL FONDO DE APORTACIONES PARA LA INFRAESTRUCTURA SOCIAL MUNICIPAL (FAISM):</t>
  </si>
  <si>
    <t xml:space="preserve">FONDO DE APORTACIONES PARA LA INFRAESTRUCTURA SOCIAL MUNICIPAL (FAISM).        </t>
  </si>
  <si>
    <t>2.2. Vivienda y servicios a la comunidad.</t>
  </si>
  <si>
    <t>2.2.1 Urbanización.</t>
  </si>
  <si>
    <t>SUBTOTAL DIRECCIÓN DE OBRAS PÚBLICAS; CAMINOS RURALES:</t>
  </si>
  <si>
    <t xml:space="preserve">NOTA: 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</si>
  <si>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</si>
  <si>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</si>
  <si>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</si>
  <si>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22.1.1 Implementar acciones para la Conservación y Mantenimiento de los Caminos Rurales.</t>
  </si>
  <si>
    <t>22. Conservación y mantenimiento de la Red Caminera.</t>
  </si>
  <si>
    <t>TOTAL DEL PROGRAMA 22. CONSERVACIÓN Y MANTENIMIENTO DE LA RED CAMINERA:</t>
  </si>
  <si>
    <t>22.1 Caminos Rurales.</t>
  </si>
  <si>
    <t>TOTAL DEL PROGRAMA 22. CONSTRUCCIÓN Y MANTENIMIENTO DE LA RED CAMINERA:</t>
  </si>
  <si>
    <t>EJE 2. DESARROLLO ECONÓMICO SOSTENIBLE</t>
  </si>
  <si>
    <t>Objetivo 2.15 Detonar el desarrollo de las regiones del estado de Guerrero.</t>
  </si>
  <si>
    <t>2.15.3 Reducir el déficit de infraestructura y equipamiento urbano.</t>
  </si>
  <si>
    <t>2.15.3.2 Construir, ampliar, brindar mantenimiento y mejorar de ejes carreteros, caminos rurales y rutas alimentadoras.</t>
  </si>
  <si>
    <t>ALINEACIÓN AL PLAN ESTATAL DE DESARROLLO  2021 - 2027.</t>
  </si>
  <si>
    <t>Obra</t>
  </si>
  <si>
    <t xml:space="preserve">Rehabilitación de Caminos Rurales en la Región Sur en el municipio de José Joaquín de Herrera. </t>
  </si>
  <si>
    <t>1500 habitantes</t>
  </si>
  <si>
    <t>Rehabilitación de Caminos Rurales en la Región Norte en el municipio de José Joaquín de Herrera.</t>
  </si>
  <si>
    <t>2000 habitantes</t>
  </si>
  <si>
    <t>Rehabilitación de Caminos Rurales Secundarios en el municipio de José Joaquín de Herrera.</t>
  </si>
  <si>
    <t>2500 habitantes</t>
  </si>
  <si>
    <t>54 habitantes</t>
  </si>
  <si>
    <t>272 habitantes</t>
  </si>
  <si>
    <t>43 habitantes</t>
  </si>
  <si>
    <t>262 habitantes</t>
  </si>
  <si>
    <t xml:space="preserve">PROGRAMA OPERATIVO ANUAL (POA) INICIAL EJERCICIO 2024. </t>
  </si>
  <si>
    <t>DOP/CMRC/004-24</t>
  </si>
  <si>
    <t>Rehabilitación de Caminos Rurales en la Zona Centro en el municipio de José Joaquín de Herrera.</t>
  </si>
  <si>
    <t>Rehabilitación de Camino tramo crucero de Tlachimaltepec.</t>
  </si>
  <si>
    <t xml:space="preserve">Construcción de Camino calle Soledad-Guayapa en la localidad de Hueycantenango. </t>
  </si>
  <si>
    <t>Construcción de Camino carretera principal-cancha municipal en la localidad de Tonalapa.</t>
  </si>
  <si>
    <t xml:space="preserve">Construcción de Camino Iglesia-la calle principal en la comunidad de la Haciendita.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</si>
</sst>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37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/>
    </xf>
    <xf numFmtId="0" fontId="10" fillId="0" borderId="0" xfId="0" applyFont="1"/>
    <xf numFmtId="44" fontId="10" fillId="0" borderId="0" xfId="1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3" fontId="20" fillId="0" borderId="6" xfId="0" applyNumberFormat="1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left" vertical="center" wrapText="1"/>
    </xf>
    <xf numFmtId="4" fontId="21" fillId="0" borderId="6" xfId="0" applyNumberFormat="1" applyFont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 wrapText="1"/>
    </xf>
    <xf numFmtId="1" fontId="21" fillId="0" borderId="6" xfId="0" applyNumberFormat="1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/>
    </xf>
    <xf numFmtId="1" fontId="9" fillId="0" borderId="2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 textRotation="90"/>
    </xf>
    <xf numFmtId="0" fontId="21" fillId="0" borderId="20" xfId="0" applyFont="1" applyBorder="1" applyAlignment="1">
      <alignment horizontal="center" vertical="center" wrapText="1"/>
    </xf>
    <xf numFmtId="3" fontId="20" fillId="0" borderId="20" xfId="0" applyNumberFormat="1" applyFont="1" applyBorder="1" applyAlignment="1">
      <alignment horizontal="center" vertical="center" textRotation="90" wrapText="1"/>
    </xf>
    <xf numFmtId="0" fontId="9" fillId="0" borderId="2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21" fillId="0" borderId="6" xfId="0" applyNumberFormat="1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 wrapText="1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textRotation="90"/>
    </xf>
    <xf numFmtId="0" fontId="0" fillId="0" borderId="6" xfId="0" applyBorder="1"/>
    <xf numFmtId="1" fontId="21" fillId="0" borderId="5" xfId="0" applyNumberFormat="1" applyFont="1" applyBorder="1" applyAlignment="1">
      <alignment horizontal="center" vertical="center" textRotation="90" wrapText="1"/>
    </xf>
    <xf numFmtId="0" fontId="11" fillId="0" borderId="6" xfId="3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7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166" fontId="9" fillId="6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 xr:uid="{00000000-0005-0000-0000-000005000000}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595312</xdr:colOff>
      <xdr:row>46</xdr:row>
      <xdr:rowOff>142874</xdr:rowOff>
    </xdr:from>
    <xdr:to>
      <xdr:col>44</xdr:col>
      <xdr:colOff>607218</xdr:colOff>
      <xdr:row>54</xdr:row>
      <xdr:rowOff>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916781" y="16823530"/>
          <a:ext cx="14370843" cy="1381126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38</xdr:col>
      <xdr:colOff>119062</xdr:colOff>
      <xdr:row>0</xdr:row>
      <xdr:rowOff>0</xdr:rowOff>
    </xdr:from>
    <xdr:to>
      <xdr:col>44</xdr:col>
      <xdr:colOff>202407</xdr:colOff>
      <xdr:row>3</xdr:row>
      <xdr:rowOff>119061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1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AV54"/>
  <sheetViews>
    <sheetView tabSelected="1" view="pageBreakPreview" zoomScale="80" zoomScaleSheetLayoutView="80" workbookViewId="0">
      <selection activeCell="O37" sqref="O37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140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89" t="s">
        <v>32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</row>
    <row r="2" spans="1:47" ht="11.25" customHeight="1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</row>
    <row r="3" spans="1:47" ht="19.5" customHeight="1" x14ac:dyDescent="0.25">
      <c r="A3" s="91" t="s">
        <v>74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</row>
    <row r="4" spans="1:47" ht="11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</row>
    <row r="5" spans="1:47" ht="12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</row>
    <row r="6" spans="1:47" ht="8.25" customHeight="1" x14ac:dyDescent="0.25">
      <c r="A6" s="110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2"/>
    </row>
    <row r="7" spans="1:47" ht="19.5" customHeight="1" x14ac:dyDescent="0.25">
      <c r="A7" s="33"/>
      <c r="B7" s="93" t="s">
        <v>26</v>
      </c>
      <c r="C7" s="93"/>
      <c r="D7" s="93"/>
      <c r="E7" s="93" t="s">
        <v>40</v>
      </c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33"/>
      <c r="W7" s="94" t="s">
        <v>21</v>
      </c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35"/>
      <c r="AU7" s="34"/>
    </row>
    <row r="8" spans="1:47" ht="46.5" customHeight="1" x14ac:dyDescent="0.25">
      <c r="A8" s="33"/>
      <c r="B8" s="92" t="s">
        <v>38</v>
      </c>
      <c r="C8" s="92"/>
      <c r="D8" s="92"/>
      <c r="E8" s="101" t="s">
        <v>45</v>
      </c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3"/>
      <c r="V8" s="33"/>
      <c r="W8" s="49" t="s">
        <v>13</v>
      </c>
      <c r="X8" s="49"/>
      <c r="Y8" s="49"/>
      <c r="Z8" s="49"/>
      <c r="AA8" s="49"/>
      <c r="AB8" s="49"/>
      <c r="AC8" s="99" t="s">
        <v>43</v>
      </c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38"/>
      <c r="AU8" s="36"/>
    </row>
    <row r="9" spans="1:47" ht="19.5" customHeight="1" x14ac:dyDescent="0.25">
      <c r="A9" s="33"/>
      <c r="B9" s="96" t="s">
        <v>35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8"/>
      <c r="V9" s="33"/>
      <c r="W9" s="49" t="s">
        <v>14</v>
      </c>
      <c r="X9" s="49"/>
      <c r="Y9" s="49"/>
      <c r="Z9" s="49"/>
      <c r="AA9" s="49"/>
      <c r="AB9" s="49"/>
      <c r="AC9" s="99" t="s">
        <v>46</v>
      </c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38"/>
      <c r="AU9" s="36"/>
    </row>
    <row r="10" spans="1:47" ht="27.75" customHeight="1" x14ac:dyDescent="0.25">
      <c r="A10" s="33"/>
      <c r="B10" s="129" t="s">
        <v>41</v>
      </c>
      <c r="C10" s="104" t="s">
        <v>42</v>
      </c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6"/>
      <c r="R10" s="119" t="s">
        <v>39</v>
      </c>
      <c r="S10" s="119"/>
      <c r="T10" s="119"/>
      <c r="U10" s="119"/>
      <c r="V10" s="33"/>
      <c r="W10" s="49" t="s">
        <v>17</v>
      </c>
      <c r="X10" s="49"/>
      <c r="Y10" s="49"/>
      <c r="Z10" s="49"/>
      <c r="AA10" s="49"/>
      <c r="AB10" s="49"/>
      <c r="AC10" s="99" t="s">
        <v>47</v>
      </c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38"/>
      <c r="AU10" s="36"/>
    </row>
    <row r="11" spans="1:47" ht="27" customHeight="1" x14ac:dyDescent="0.25">
      <c r="A11" s="33"/>
      <c r="B11" s="130"/>
      <c r="C11" s="107">
        <f>AS42</f>
        <v>12762417.140000001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9"/>
      <c r="R11" s="120">
        <f>G11+C11</f>
        <v>12762417.140000001</v>
      </c>
      <c r="S11" s="121"/>
      <c r="T11" s="121"/>
      <c r="U11" s="121"/>
      <c r="V11" s="33"/>
      <c r="W11" s="128" t="s">
        <v>37</v>
      </c>
      <c r="X11" s="128"/>
      <c r="Y11" s="128"/>
      <c r="Z11" s="128"/>
      <c r="AA11" s="128"/>
      <c r="AB11" s="128"/>
      <c r="AC11" s="84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39"/>
      <c r="AU11" s="37"/>
    </row>
    <row r="12" spans="1:47" ht="27" customHeight="1" x14ac:dyDescent="0.25">
      <c r="A12" s="33"/>
      <c r="B12" s="122" t="s">
        <v>55</v>
      </c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4"/>
      <c r="R12" s="125">
        <f>AS43</f>
        <v>12762417.140000001</v>
      </c>
      <c r="S12" s="126"/>
      <c r="T12" s="126"/>
      <c r="U12" s="127"/>
      <c r="V12" s="33"/>
      <c r="W12" s="43"/>
      <c r="X12" s="43"/>
      <c r="Y12" s="43"/>
      <c r="Z12" s="43"/>
      <c r="AA12" s="43"/>
      <c r="AB12" s="43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</row>
    <row r="13" spans="1:47" ht="12" customHeight="1" x14ac:dyDescent="0.25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</row>
    <row r="14" spans="1:47" ht="30" customHeight="1" x14ac:dyDescent="0.25">
      <c r="A14" s="81" t="s">
        <v>62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3"/>
    </row>
    <row r="15" spans="1:47" s="7" customFormat="1" ht="20.100000000000001" customHeight="1" x14ac:dyDescent="0.25">
      <c r="A15" s="86" t="s">
        <v>16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8"/>
      <c r="AU15" s="8"/>
    </row>
    <row r="16" spans="1:47" ht="30" customHeight="1" x14ac:dyDescent="0.25">
      <c r="A16" s="50" t="s">
        <v>58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2"/>
    </row>
    <row r="17" spans="1:45" ht="20.100000000000001" customHeight="1" x14ac:dyDescent="0.25">
      <c r="A17" s="86" t="s">
        <v>15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8"/>
    </row>
    <row r="18" spans="1:45" ht="30" customHeight="1" x14ac:dyDescent="0.25">
      <c r="A18" s="50" t="s">
        <v>59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2"/>
    </row>
    <row r="19" spans="1:45" ht="20.100000000000001" customHeight="1" x14ac:dyDescent="0.25">
      <c r="A19" s="86" t="s">
        <v>22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8"/>
    </row>
    <row r="20" spans="1:45" ht="33" customHeight="1" x14ac:dyDescent="0.25">
      <c r="A20" s="50" t="s">
        <v>60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2"/>
    </row>
    <row r="21" spans="1:45" ht="20.100000000000001" customHeight="1" x14ac:dyDescent="0.25">
      <c r="A21" s="86" t="s">
        <v>20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8"/>
    </row>
    <row r="22" spans="1:45" ht="31.5" customHeight="1" x14ac:dyDescent="0.25">
      <c r="A22" s="50" t="s">
        <v>61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2"/>
    </row>
    <row r="23" spans="1:45" ht="30" customHeight="1" x14ac:dyDescent="0.25">
      <c r="A23" s="134" t="s">
        <v>50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6"/>
    </row>
    <row r="24" spans="1:45" ht="30" customHeight="1" x14ac:dyDescent="0.25">
      <c r="A24" s="50" t="s">
        <v>23</v>
      </c>
      <c r="B24" s="54"/>
      <c r="C24" s="55" t="s">
        <v>51</v>
      </c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7"/>
    </row>
    <row r="25" spans="1:45" ht="30" customHeight="1" x14ac:dyDescent="0.25">
      <c r="A25" s="50" t="s">
        <v>24</v>
      </c>
      <c r="B25" s="54"/>
      <c r="C25" s="55" t="s">
        <v>52</v>
      </c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7"/>
    </row>
    <row r="26" spans="1:45" ht="30" customHeight="1" x14ac:dyDescent="0.25">
      <c r="A26" s="79" t="s">
        <v>25</v>
      </c>
      <c r="B26" s="80"/>
      <c r="C26" s="76" t="s">
        <v>53</v>
      </c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8"/>
    </row>
    <row r="27" spans="1:45" ht="30" customHeight="1" x14ac:dyDescent="0.25">
      <c r="A27" s="50" t="s">
        <v>34</v>
      </c>
      <c r="B27" s="54"/>
      <c r="C27" s="55" t="s">
        <v>54</v>
      </c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7"/>
    </row>
    <row r="28" spans="1:45" ht="30" customHeight="1" x14ac:dyDescent="0.25">
      <c r="A28" s="79" t="s">
        <v>33</v>
      </c>
      <c r="B28" s="80"/>
      <c r="C28" s="76" t="s">
        <v>56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8"/>
    </row>
    <row r="29" spans="1:45" ht="9" customHeight="1" thickBot="1" x14ac:dyDescent="0.3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2"/>
      <c r="AN29" s="22"/>
      <c r="AO29" s="22"/>
      <c r="AP29" s="22"/>
      <c r="AQ29" s="22"/>
      <c r="AR29" s="22"/>
      <c r="AS29" s="22"/>
    </row>
    <row r="30" spans="1:45" ht="23.25" customHeight="1" x14ac:dyDescent="0.25">
      <c r="A30" s="58" t="s">
        <v>31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60"/>
    </row>
    <row r="31" spans="1:45" ht="15" customHeight="1" x14ac:dyDescent="0.25">
      <c r="A31" s="65" t="s">
        <v>19</v>
      </c>
      <c r="B31" s="67" t="s">
        <v>12</v>
      </c>
      <c r="C31" s="72" t="s">
        <v>28</v>
      </c>
      <c r="D31" s="74" t="s">
        <v>29</v>
      </c>
      <c r="E31" s="74" t="s">
        <v>30</v>
      </c>
      <c r="F31" s="131" t="s">
        <v>27</v>
      </c>
      <c r="G31" s="61" t="s">
        <v>0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4"/>
      <c r="T31" s="61" t="s">
        <v>11</v>
      </c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4"/>
      <c r="AG31" s="61" t="s">
        <v>18</v>
      </c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3"/>
    </row>
    <row r="32" spans="1:45" ht="29.25" customHeight="1" x14ac:dyDescent="0.25">
      <c r="A32" s="66"/>
      <c r="B32" s="68"/>
      <c r="C32" s="73"/>
      <c r="D32" s="75"/>
      <c r="E32" s="133"/>
      <c r="F32" s="132"/>
      <c r="G32" s="9" t="s">
        <v>1</v>
      </c>
      <c r="H32" s="9" t="s">
        <v>2</v>
      </c>
      <c r="I32" s="9" t="s">
        <v>3</v>
      </c>
      <c r="J32" s="9" t="s">
        <v>4</v>
      </c>
      <c r="K32" s="9" t="s">
        <v>3</v>
      </c>
      <c r="L32" s="9" t="s">
        <v>5</v>
      </c>
      <c r="M32" s="9" t="s">
        <v>5</v>
      </c>
      <c r="N32" s="9" t="s">
        <v>4</v>
      </c>
      <c r="O32" s="9" t="s">
        <v>6</v>
      </c>
      <c r="P32" s="9" t="s">
        <v>7</v>
      </c>
      <c r="Q32" s="9" t="s">
        <v>8</v>
      </c>
      <c r="R32" s="9" t="s">
        <v>9</v>
      </c>
      <c r="S32" s="19" t="s">
        <v>36</v>
      </c>
      <c r="T32" s="9" t="s">
        <v>1</v>
      </c>
      <c r="U32" s="9" t="s">
        <v>2</v>
      </c>
      <c r="V32" s="9" t="s">
        <v>3</v>
      </c>
      <c r="W32" s="9" t="s">
        <v>4</v>
      </c>
      <c r="X32" s="9" t="s">
        <v>3</v>
      </c>
      <c r="Y32" s="9" t="s">
        <v>5</v>
      </c>
      <c r="Z32" s="9" t="s">
        <v>5</v>
      </c>
      <c r="AA32" s="9" t="s">
        <v>4</v>
      </c>
      <c r="AB32" s="9" t="s">
        <v>6</v>
      </c>
      <c r="AC32" s="9" t="s">
        <v>7</v>
      </c>
      <c r="AD32" s="9" t="s">
        <v>8</v>
      </c>
      <c r="AE32" s="9" t="s">
        <v>9</v>
      </c>
      <c r="AF32" s="19" t="s">
        <v>10</v>
      </c>
      <c r="AG32" s="9" t="s">
        <v>1</v>
      </c>
      <c r="AH32" s="9" t="s">
        <v>2</v>
      </c>
      <c r="AI32" s="9" t="s">
        <v>3</v>
      </c>
      <c r="AJ32" s="9" t="s">
        <v>4</v>
      </c>
      <c r="AK32" s="9" t="s">
        <v>3</v>
      </c>
      <c r="AL32" s="9" t="s">
        <v>5</v>
      </c>
      <c r="AM32" s="17" t="s">
        <v>5</v>
      </c>
      <c r="AN32" s="17" t="s">
        <v>4</v>
      </c>
      <c r="AO32" s="17" t="s">
        <v>6</v>
      </c>
      <c r="AP32" s="17" t="s">
        <v>7</v>
      </c>
      <c r="AQ32" s="17" t="s">
        <v>8</v>
      </c>
      <c r="AR32" s="17" t="s">
        <v>9</v>
      </c>
      <c r="AS32" s="12" t="s">
        <v>10</v>
      </c>
    </row>
    <row r="33" spans="1:48" ht="57" customHeight="1" x14ac:dyDescent="0.25">
      <c r="A33" s="24">
        <v>1</v>
      </c>
      <c r="B33" s="15" t="s">
        <v>64</v>
      </c>
      <c r="C33" s="46" t="s">
        <v>63</v>
      </c>
      <c r="D33" s="45">
        <v>1</v>
      </c>
      <c r="E33" s="14" t="s">
        <v>65</v>
      </c>
      <c r="F33" s="45" t="s">
        <v>75</v>
      </c>
      <c r="G33" s="23"/>
      <c r="H33" s="23"/>
      <c r="I33" s="23"/>
      <c r="J33" s="23"/>
      <c r="K33" s="23"/>
      <c r="L33" s="23">
        <v>20</v>
      </c>
      <c r="M33" s="23">
        <v>20</v>
      </c>
      <c r="N33" s="23">
        <v>20</v>
      </c>
      <c r="O33" s="23"/>
      <c r="P33" s="23"/>
      <c r="Q33" s="23"/>
      <c r="R33" s="23"/>
      <c r="S33" s="31">
        <f t="shared" ref="S33" si="0">SUM(G33:R33)</f>
        <v>60</v>
      </c>
      <c r="T33" s="40"/>
      <c r="U33" s="32"/>
      <c r="V33" s="32"/>
      <c r="W33" s="32"/>
      <c r="X33" s="40"/>
      <c r="Y33" s="32">
        <v>0.33</v>
      </c>
      <c r="Z33" s="32">
        <v>0.33</v>
      </c>
      <c r="AA33" s="32">
        <v>0.34</v>
      </c>
      <c r="AB33" s="40"/>
      <c r="AC33" s="32"/>
      <c r="AD33" s="32"/>
      <c r="AE33" s="32"/>
      <c r="AF33" s="31">
        <f t="shared" ref="AF33:AF40" si="1">SUM(T33:AE33)</f>
        <v>1</v>
      </c>
      <c r="AG33" s="16"/>
      <c r="AH33" s="16"/>
      <c r="AI33" s="16"/>
      <c r="AJ33" s="16"/>
      <c r="AK33" s="16"/>
      <c r="AL33" s="16">
        <v>721929.51</v>
      </c>
      <c r="AM33" s="16">
        <v>721929.51</v>
      </c>
      <c r="AN33" s="16">
        <v>721929.52</v>
      </c>
      <c r="AO33" s="16"/>
      <c r="AP33" s="16"/>
      <c r="AQ33" s="16"/>
      <c r="AR33" s="16"/>
      <c r="AS33" s="13">
        <f t="shared" ref="AS33:AS40" si="2">SUM(AG33:AR33)</f>
        <v>2165788.54</v>
      </c>
      <c r="AU33"/>
    </row>
    <row r="34" spans="1:48" ht="55.5" customHeight="1" x14ac:dyDescent="0.25">
      <c r="A34" s="24">
        <v>2</v>
      </c>
      <c r="B34" s="15" t="s">
        <v>66</v>
      </c>
      <c r="C34" s="46" t="s">
        <v>63</v>
      </c>
      <c r="D34" s="45">
        <v>1</v>
      </c>
      <c r="E34" s="14" t="s">
        <v>67</v>
      </c>
      <c r="F34" s="45" t="s">
        <v>75</v>
      </c>
      <c r="G34" s="23"/>
      <c r="I34" s="47"/>
      <c r="K34" s="23"/>
      <c r="L34" s="23">
        <v>20</v>
      </c>
      <c r="M34" s="23">
        <v>20</v>
      </c>
      <c r="N34" s="23">
        <v>20</v>
      </c>
      <c r="O34" s="23"/>
      <c r="P34" s="23"/>
      <c r="Q34" s="23"/>
      <c r="R34" s="23"/>
      <c r="S34" s="31">
        <f>SUM(G34:R34)</f>
        <v>60</v>
      </c>
      <c r="T34" s="40"/>
      <c r="U34" s="32"/>
      <c r="V34" s="32"/>
      <c r="W34" s="32"/>
      <c r="X34" s="40"/>
      <c r="Y34" s="32">
        <v>0.33</v>
      </c>
      <c r="Z34" s="32">
        <v>0.33</v>
      </c>
      <c r="AA34" s="32">
        <v>0.34</v>
      </c>
      <c r="AB34" s="40"/>
      <c r="AC34" s="32"/>
      <c r="AD34" s="32"/>
      <c r="AE34" s="32"/>
      <c r="AF34" s="31">
        <f t="shared" si="1"/>
        <v>1</v>
      </c>
      <c r="AG34" s="16"/>
      <c r="AH34" s="16"/>
      <c r="AI34" s="16"/>
      <c r="AJ34" s="16"/>
      <c r="AK34" s="16"/>
      <c r="AL34" s="16">
        <v>723261.8</v>
      </c>
      <c r="AM34" s="16">
        <v>723261.8</v>
      </c>
      <c r="AN34" s="16">
        <v>723261.8</v>
      </c>
      <c r="AO34" s="16"/>
      <c r="AP34" s="16"/>
      <c r="AQ34" s="16"/>
      <c r="AR34" s="16"/>
      <c r="AS34" s="13">
        <f t="shared" si="2"/>
        <v>2169785.4000000004</v>
      </c>
    </row>
    <row r="35" spans="1:48" ht="57.75" customHeight="1" x14ac:dyDescent="0.25">
      <c r="A35" s="24">
        <v>3</v>
      </c>
      <c r="B35" s="15" t="s">
        <v>68</v>
      </c>
      <c r="C35" s="46" t="s">
        <v>63</v>
      </c>
      <c r="D35" s="45">
        <v>1</v>
      </c>
      <c r="E35" s="14" t="s">
        <v>69</v>
      </c>
      <c r="F35" s="45" t="s">
        <v>75</v>
      </c>
      <c r="G35" s="23"/>
      <c r="H35" s="23"/>
      <c r="I35" s="23"/>
      <c r="J35" s="23"/>
      <c r="K35" s="23"/>
      <c r="L35" s="23">
        <v>15</v>
      </c>
      <c r="M35" s="23">
        <v>20</v>
      </c>
      <c r="N35" s="23">
        <v>18</v>
      </c>
      <c r="O35" s="23"/>
      <c r="P35" s="23"/>
      <c r="Q35" s="23"/>
      <c r="R35" s="23"/>
      <c r="S35" s="31">
        <f t="shared" ref="S35:S36" si="3">SUM(G35:R35)</f>
        <v>53</v>
      </c>
      <c r="T35" s="40"/>
      <c r="U35" s="40"/>
      <c r="V35" s="40"/>
      <c r="W35" s="40"/>
      <c r="X35" s="40"/>
      <c r="Y35" s="32">
        <v>0.33</v>
      </c>
      <c r="Z35" s="32">
        <v>0.33</v>
      </c>
      <c r="AA35" s="32">
        <v>0.34</v>
      </c>
      <c r="AB35" s="40"/>
      <c r="AC35" s="32"/>
      <c r="AD35" s="32"/>
      <c r="AE35" s="32"/>
      <c r="AF35" s="31">
        <f t="shared" si="1"/>
        <v>1</v>
      </c>
      <c r="AG35" s="16"/>
      <c r="AH35" s="16"/>
      <c r="AI35" s="16"/>
      <c r="AJ35" s="16"/>
      <c r="AK35" s="16"/>
      <c r="AL35" s="16">
        <v>723763.81</v>
      </c>
      <c r="AM35" s="16">
        <v>723763.81</v>
      </c>
      <c r="AN35" s="16">
        <v>723763.81</v>
      </c>
      <c r="AO35" s="16"/>
      <c r="AP35" s="16"/>
      <c r="AQ35" s="16"/>
      <c r="AR35" s="16"/>
      <c r="AS35" s="13">
        <f t="shared" si="2"/>
        <v>2171291.4300000002</v>
      </c>
    </row>
    <row r="36" spans="1:48" ht="59.25" customHeight="1" x14ac:dyDescent="0.25">
      <c r="A36" s="24">
        <v>4</v>
      </c>
      <c r="B36" s="15" t="s">
        <v>76</v>
      </c>
      <c r="C36" s="46" t="s">
        <v>63</v>
      </c>
      <c r="D36" s="45">
        <v>1</v>
      </c>
      <c r="E36" s="14" t="s">
        <v>67</v>
      </c>
      <c r="F36" s="45" t="s">
        <v>75</v>
      </c>
      <c r="G36" s="23"/>
      <c r="H36" s="23"/>
      <c r="I36" s="23"/>
      <c r="J36" s="23"/>
      <c r="K36" s="23"/>
      <c r="L36" s="23">
        <v>15</v>
      </c>
      <c r="M36" s="23">
        <v>20</v>
      </c>
      <c r="N36" s="23">
        <v>18</v>
      </c>
      <c r="O36" s="23"/>
      <c r="P36" s="23"/>
      <c r="Q36" s="23"/>
      <c r="R36" s="23"/>
      <c r="S36" s="31">
        <f t="shared" si="3"/>
        <v>53</v>
      </c>
      <c r="T36" s="40"/>
      <c r="U36" s="40"/>
      <c r="V36" s="40"/>
      <c r="W36" s="40"/>
      <c r="X36" s="40"/>
      <c r="Y36" s="32">
        <v>0.33</v>
      </c>
      <c r="Z36" s="32">
        <v>0.33</v>
      </c>
      <c r="AA36" s="32">
        <v>0.34</v>
      </c>
      <c r="AB36" s="40"/>
      <c r="AC36" s="32"/>
      <c r="AD36" s="32"/>
      <c r="AE36" s="32"/>
      <c r="AF36" s="31">
        <f t="shared" si="1"/>
        <v>1</v>
      </c>
      <c r="AG36" s="16"/>
      <c r="AH36" s="16"/>
      <c r="AI36" s="16"/>
      <c r="AJ36" s="16"/>
      <c r="AK36" s="16"/>
      <c r="AL36" s="16">
        <v>723456.56</v>
      </c>
      <c r="AM36" s="16">
        <v>723456.56</v>
      </c>
      <c r="AN36" s="16">
        <v>723456.56</v>
      </c>
      <c r="AO36" s="16"/>
      <c r="AP36" s="16"/>
      <c r="AQ36" s="16"/>
      <c r="AR36" s="16"/>
      <c r="AS36" s="13">
        <f t="shared" si="2"/>
        <v>2170369.6800000002</v>
      </c>
    </row>
    <row r="37" spans="1:48" ht="51.75" customHeight="1" x14ac:dyDescent="0.25">
      <c r="A37" s="24">
        <v>5</v>
      </c>
      <c r="B37" s="15" t="s">
        <v>77</v>
      </c>
      <c r="C37" s="46" t="s">
        <v>63</v>
      </c>
      <c r="D37" s="45">
        <v>1</v>
      </c>
      <c r="E37" s="14" t="s">
        <v>70</v>
      </c>
      <c r="F37" s="45" t="s">
        <v>75</v>
      </c>
      <c r="G37" s="23"/>
      <c r="H37" s="47"/>
      <c r="J37" s="23">
        <v>20</v>
      </c>
      <c r="K37" s="23">
        <v>20</v>
      </c>
      <c r="L37" s="23">
        <v>20</v>
      </c>
      <c r="M37" s="23"/>
      <c r="N37" s="23"/>
      <c r="O37" s="23"/>
      <c r="P37" s="23"/>
      <c r="Q37" s="23"/>
      <c r="R37" s="23"/>
      <c r="S37" s="31">
        <f>SUM(G37:R37)</f>
        <v>60</v>
      </c>
      <c r="T37" s="40"/>
      <c r="U37" s="32"/>
      <c r="V37" s="32"/>
      <c r="W37" s="32">
        <v>0.33</v>
      </c>
      <c r="X37" s="32">
        <v>0.33</v>
      </c>
      <c r="Y37" s="32">
        <v>0.34</v>
      </c>
      <c r="Z37" s="40"/>
      <c r="AA37" s="40"/>
      <c r="AB37" s="40"/>
      <c r="AC37" s="32"/>
      <c r="AD37" s="32"/>
      <c r="AE37" s="32"/>
      <c r="AF37" s="31">
        <f t="shared" si="1"/>
        <v>1</v>
      </c>
      <c r="AG37" s="16"/>
      <c r="AH37" s="16"/>
      <c r="AI37" s="16"/>
      <c r="AJ37" s="16">
        <v>295060.7</v>
      </c>
      <c r="AK37" s="16">
        <v>295060.7</v>
      </c>
      <c r="AL37" s="16">
        <v>295060.69</v>
      </c>
      <c r="AM37" s="16"/>
      <c r="AN37" s="16"/>
      <c r="AO37" s="16"/>
      <c r="AP37" s="16"/>
      <c r="AQ37" s="16"/>
      <c r="AR37" s="16"/>
      <c r="AS37" s="13">
        <f t="shared" si="2"/>
        <v>885182.09000000008</v>
      </c>
    </row>
    <row r="38" spans="1:48" ht="57.75" customHeight="1" x14ac:dyDescent="0.25">
      <c r="A38" s="24">
        <v>6</v>
      </c>
      <c r="B38" s="15" t="s">
        <v>78</v>
      </c>
      <c r="C38" s="46" t="s">
        <v>63</v>
      </c>
      <c r="D38" s="45">
        <v>1</v>
      </c>
      <c r="E38" s="14" t="s">
        <v>71</v>
      </c>
      <c r="F38" s="45" t="s">
        <v>75</v>
      </c>
      <c r="G38" s="23"/>
      <c r="H38" s="48"/>
      <c r="I38" s="23"/>
      <c r="J38" s="23"/>
      <c r="K38" s="23"/>
      <c r="L38" s="23">
        <v>15</v>
      </c>
      <c r="M38" s="23">
        <v>20</v>
      </c>
      <c r="N38" s="23">
        <v>18</v>
      </c>
      <c r="O38" s="23"/>
      <c r="P38" s="23"/>
      <c r="Q38" s="23"/>
      <c r="R38" s="23"/>
      <c r="S38" s="31">
        <f t="shared" ref="S38:S39" si="4">SUM(G38:R38)</f>
        <v>53</v>
      </c>
      <c r="T38" s="40"/>
      <c r="U38" s="40"/>
      <c r="V38" s="40"/>
      <c r="W38" s="40"/>
      <c r="X38" s="40"/>
      <c r="Y38" s="32">
        <v>0.33</v>
      </c>
      <c r="Z38" s="32">
        <v>0.33</v>
      </c>
      <c r="AA38" s="32">
        <v>0.34</v>
      </c>
      <c r="AB38" s="40"/>
      <c r="AC38" s="32"/>
      <c r="AD38" s="32"/>
      <c r="AE38" s="32"/>
      <c r="AF38" s="31">
        <f t="shared" si="1"/>
        <v>1</v>
      </c>
      <c r="AG38" s="16"/>
      <c r="AH38" s="16"/>
      <c r="AI38" s="16"/>
      <c r="AJ38" s="16"/>
      <c r="AK38" s="16"/>
      <c r="AL38" s="16">
        <v>400000</v>
      </c>
      <c r="AM38" s="16">
        <v>400000</v>
      </c>
      <c r="AN38" s="16">
        <v>400000</v>
      </c>
      <c r="AO38" s="16"/>
      <c r="AP38" s="16"/>
      <c r="AQ38" s="16"/>
      <c r="AR38" s="16"/>
      <c r="AS38" s="13">
        <f t="shared" si="2"/>
        <v>1200000</v>
      </c>
    </row>
    <row r="39" spans="1:48" ht="54" customHeight="1" x14ac:dyDescent="0.25">
      <c r="A39" s="24">
        <v>7</v>
      </c>
      <c r="B39" s="15" t="s">
        <v>79</v>
      </c>
      <c r="C39" s="46" t="s">
        <v>63</v>
      </c>
      <c r="D39" s="45">
        <v>1</v>
      </c>
      <c r="E39" s="14" t="s">
        <v>72</v>
      </c>
      <c r="F39" s="45" t="s">
        <v>75</v>
      </c>
      <c r="G39" s="23"/>
      <c r="H39" s="23"/>
      <c r="I39" s="23"/>
      <c r="J39" s="23"/>
      <c r="K39" s="23"/>
      <c r="L39" s="23">
        <v>15</v>
      </c>
      <c r="M39" s="23">
        <v>20</v>
      </c>
      <c r="N39" s="23">
        <v>18</v>
      </c>
      <c r="O39" s="23"/>
      <c r="P39" s="23"/>
      <c r="Q39" s="23"/>
      <c r="R39" s="23"/>
      <c r="S39" s="31">
        <f t="shared" si="4"/>
        <v>53</v>
      </c>
      <c r="T39" s="40"/>
      <c r="U39" s="40"/>
      <c r="V39" s="40"/>
      <c r="W39" s="40"/>
      <c r="X39" s="40"/>
      <c r="Y39" s="32">
        <v>0.33</v>
      </c>
      <c r="Z39" s="32">
        <v>0.33</v>
      </c>
      <c r="AA39" s="32">
        <v>0.34</v>
      </c>
      <c r="AB39" s="40"/>
      <c r="AC39" s="32"/>
      <c r="AD39" s="32"/>
      <c r="AE39" s="32"/>
      <c r="AF39" s="31">
        <f t="shared" si="1"/>
        <v>1</v>
      </c>
      <c r="AG39" s="16"/>
      <c r="AH39" s="16"/>
      <c r="AI39" s="16"/>
      <c r="AJ39" s="16"/>
      <c r="AK39" s="16"/>
      <c r="AL39" s="16">
        <v>333333.33</v>
      </c>
      <c r="AM39" s="16">
        <v>333333.33</v>
      </c>
      <c r="AN39" s="16">
        <v>333333.34000000003</v>
      </c>
      <c r="AO39" s="16"/>
      <c r="AP39" s="16"/>
      <c r="AQ39" s="16"/>
      <c r="AR39" s="16"/>
      <c r="AS39" s="13">
        <f t="shared" si="2"/>
        <v>1000000</v>
      </c>
    </row>
    <row r="40" spans="1:48" ht="56.25" customHeight="1" x14ac:dyDescent="0.25">
      <c r="A40" s="24">
        <v>8</v>
      </c>
      <c r="B40" s="15" t="s">
        <v>80</v>
      </c>
      <c r="C40" s="46" t="s">
        <v>63</v>
      </c>
      <c r="D40" s="45">
        <v>1</v>
      </c>
      <c r="E40" s="14" t="s">
        <v>73</v>
      </c>
      <c r="F40" s="45" t="s">
        <v>75</v>
      </c>
      <c r="G40" s="23"/>
      <c r="H40" s="47"/>
      <c r="J40" s="23">
        <v>20</v>
      </c>
      <c r="K40" s="23">
        <v>20</v>
      </c>
      <c r="L40" s="23">
        <v>20</v>
      </c>
      <c r="M40" s="23"/>
      <c r="N40" s="23"/>
      <c r="O40" s="23"/>
      <c r="P40" s="23"/>
      <c r="Q40" s="23"/>
      <c r="R40" s="23"/>
      <c r="S40" s="31">
        <f>SUM(G40:R40)</f>
        <v>60</v>
      </c>
      <c r="T40" s="40"/>
      <c r="U40" s="32"/>
      <c r="V40" s="32"/>
      <c r="W40" s="32">
        <v>0.33</v>
      </c>
      <c r="X40" s="32">
        <v>0.33</v>
      </c>
      <c r="Y40" s="32">
        <v>0.34</v>
      </c>
      <c r="Z40" s="40"/>
      <c r="AA40" s="40"/>
      <c r="AB40" s="40"/>
      <c r="AC40" s="32"/>
      <c r="AD40" s="32"/>
      <c r="AE40" s="32"/>
      <c r="AF40" s="31">
        <f t="shared" si="1"/>
        <v>1</v>
      </c>
      <c r="AG40" s="16"/>
      <c r="AH40" s="16"/>
      <c r="AI40" s="16"/>
      <c r="AJ40" s="16">
        <v>333333.33</v>
      </c>
      <c r="AK40" s="16">
        <v>333333.33</v>
      </c>
      <c r="AL40" s="16">
        <v>333333.34000000003</v>
      </c>
      <c r="AM40" s="16"/>
      <c r="AN40" s="16"/>
      <c r="AO40" s="16"/>
      <c r="AP40" s="16"/>
      <c r="AQ40" s="16"/>
      <c r="AR40" s="16"/>
      <c r="AS40" s="13">
        <f t="shared" si="2"/>
        <v>1000000</v>
      </c>
    </row>
    <row r="41" spans="1:48" ht="21.75" customHeight="1" x14ac:dyDescent="0.25">
      <c r="A41" s="69" t="s">
        <v>48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1"/>
      <c r="AS41" s="41">
        <f>SUM(AS33:AS40)</f>
        <v>12762417.140000001</v>
      </c>
    </row>
    <row r="42" spans="1:48" ht="21.75" customHeight="1" x14ac:dyDescent="0.25">
      <c r="A42" s="69" t="s">
        <v>44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1"/>
      <c r="AS42" s="41">
        <f>SUM(AS41)</f>
        <v>12762417.140000001</v>
      </c>
    </row>
    <row r="43" spans="1:48" s="2" customFormat="1" ht="21.75" customHeight="1" thickBot="1" x14ac:dyDescent="0.25">
      <c r="A43" s="25"/>
      <c r="B43" s="26"/>
      <c r="C43" s="27"/>
      <c r="D43" s="28"/>
      <c r="E43" s="29"/>
      <c r="F43" s="30"/>
      <c r="G43" s="53" t="s">
        <v>57</v>
      </c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42">
        <f>SUM(AS42)</f>
        <v>12762417.140000001</v>
      </c>
      <c r="AU43" s="3"/>
      <c r="AV43" s="4"/>
    </row>
    <row r="44" spans="1:48" s="2" customFormat="1" ht="10.5" customHeight="1" x14ac:dyDescent="0.2">
      <c r="A44" s="6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18"/>
      <c r="AU44" s="3"/>
      <c r="AV44" s="4"/>
    </row>
    <row r="45" spans="1:48" s="2" customFormat="1" ht="10.5" customHeight="1" x14ac:dyDescent="0.2">
      <c r="A45" s="6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18"/>
      <c r="AU45" s="3"/>
      <c r="AV45" s="4"/>
    </row>
    <row r="46" spans="1:48" ht="11.25" customHeight="1" x14ac:dyDescent="0.25">
      <c r="B46" s="113" t="s">
        <v>49</v>
      </c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5"/>
    </row>
    <row r="47" spans="1:48" ht="15" customHeight="1" x14ac:dyDescent="0.25">
      <c r="B47" s="116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8"/>
    </row>
    <row r="48" spans="1:48" ht="15" customHeight="1" x14ac:dyDescent="0.2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2:28" x14ac:dyDescent="0.2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2:28" x14ac:dyDescent="0.2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2:28" x14ac:dyDescent="0.2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2:28" x14ac:dyDescent="0.2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2:28" x14ac:dyDescent="0.2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2:28" x14ac:dyDescent="0.2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</sheetData>
  <mergeCells count="60">
    <mergeCell ref="B46:AB47"/>
    <mergeCell ref="AC10:AS10"/>
    <mergeCell ref="B7:D7"/>
    <mergeCell ref="R10:U10"/>
    <mergeCell ref="R11:U11"/>
    <mergeCell ref="B12:Q12"/>
    <mergeCell ref="R12:U12"/>
    <mergeCell ref="W11:AB11"/>
    <mergeCell ref="B10:B11"/>
    <mergeCell ref="F31:F32"/>
    <mergeCell ref="E31:E32"/>
    <mergeCell ref="A22:AS22"/>
    <mergeCell ref="A21:AS21"/>
    <mergeCell ref="A24:B24"/>
    <mergeCell ref="C24:AS24"/>
    <mergeCell ref="A23:AS23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0:Q10"/>
    <mergeCell ref="C11:Q11"/>
    <mergeCell ref="A6:AS6"/>
    <mergeCell ref="A25:B25"/>
    <mergeCell ref="C25:AS25"/>
    <mergeCell ref="A28:B28"/>
    <mergeCell ref="A14:AS14"/>
    <mergeCell ref="AC11:AS11"/>
    <mergeCell ref="A16:AS16"/>
    <mergeCell ref="C26:AS26"/>
    <mergeCell ref="A26:B26"/>
    <mergeCell ref="A15:AS15"/>
    <mergeCell ref="A17:AS17"/>
    <mergeCell ref="A19:AS19"/>
    <mergeCell ref="A18:AS18"/>
    <mergeCell ref="W10:AB10"/>
    <mergeCell ref="A20:AS20"/>
    <mergeCell ref="G43:AR43"/>
    <mergeCell ref="A27:B27"/>
    <mergeCell ref="C27:AS27"/>
    <mergeCell ref="A30:AS30"/>
    <mergeCell ref="AG31:AS31"/>
    <mergeCell ref="T31:AF31"/>
    <mergeCell ref="A31:A32"/>
    <mergeCell ref="G31:S31"/>
    <mergeCell ref="B31:B32"/>
    <mergeCell ref="A41:AR41"/>
    <mergeCell ref="C31:C32"/>
    <mergeCell ref="D31:D32"/>
    <mergeCell ref="A42:AR42"/>
    <mergeCell ref="C28:AS28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22</vt:lpstr>
      <vt:lpstr>'POA 22'!Área_de_impresión</vt:lpstr>
      <vt:lpstr>'POA 22'!Títulos_a_imprimir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Esteban Hermenegildo Abarca García</cp:lastModifiedBy>
  <cp:lastPrinted>2024-06-05T03:25:01Z</cp:lastPrinted>
  <dcterms:created xsi:type="dcterms:W3CDTF">2017-07-26T16:38:31Z</dcterms:created>
  <dcterms:modified xsi:type="dcterms:W3CDTF">2024-06-05T03:25:14Z</dcterms:modified>
</cp:coreProperties>
</file>