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2" sheetId="1" r:id="rId1"/>
  </sheets>
  <definedNames>
    <definedName name="_xlnm.Print_Area" localSheetId="0">'POA 12'!$A$1:$AS$54</definedName>
    <definedName name="_xlnm.Print_Titles" localSheetId="0">'POA 12'!$1:$5</definedName>
  </definedNames>
  <calcPr calcId="152511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S38" i="1" s="1"/>
  <c r="AF35" i="1"/>
  <c r="S35" i="1"/>
  <c r="AS39" i="1" l="1"/>
  <c r="AS40" i="1" s="1"/>
  <c r="C11" i="1"/>
  <c r="R11" i="1" s="1"/>
  <c r="R12" i="1" s="1"/>
</calcChain>
</file>

<file path=xl/sharedStrings.xml><?xml version="1.0" encoding="utf-8"?>
<sst xmlns="http://schemas.openxmlformats.org/spreadsheetml/2006/main" count="107" uniqueCount="71">
  <si>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</si>
  <si>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</si>
  <si>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</si>
  <si>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</si>
  <si>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</si>
  <si>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</si>
  <si>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</si>
  <si>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</si>
  <si>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</si>
  <si>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</si>
  <si>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</si>
  <si>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</si>
  <si>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</si>
  <si>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</si>
  <si>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</si>
  <si>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</si>
  <si>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</si>
  <si>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</si>
  <si>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</si>
  <si>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</si>
  <si>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</si>
  <si>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</si>
  <si>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</si>
  <si>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</si>
  <si>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</si>
  <si>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</si>
  <si>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</si>
  <si>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</si>
  <si>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</si>
  <si>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</si>
  <si>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</si>
  <si>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</si>
  <si>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</si>
  <si>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</si>
  <si>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</si>
  <si>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</si>
  <si>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</si>
  <si>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</si>
  <si>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</si>
  <si>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</si>
  <si>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</si>
  <si>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</si>
  <si>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</si>
  <si>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</si>
  <si>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</si>
  <si>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</si>
  <si>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</si>
  <si>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</si>
  <si>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 xml:space="preserve">NOTA: 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</si>
  <si>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</si>
  <si>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</si>
  <si>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</si>
  <si>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</si>
  <si>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</si>
  <si>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</si>
  <si>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</si>
  <si>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</si>
  <si>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</si>
  <si>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</si>
  <si>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</si>
  <si>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</si>
  <si>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</si>
  <si>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</si>
  <si>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</si>
  <si>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 xml:space="preserve">PROGRAMA OPERATIVO ANUAL (POA) INICIAL EJERCICIO 2024. </t>
  </si>
  <si>
    <t>Construcción de Comedor Público en la localidad de Zacatepec.</t>
  </si>
  <si>
    <t>DOP/AC/004-24</t>
  </si>
  <si>
    <t>2</t>
  </si>
  <si>
    <t>Construcción de Comedor Público en la localidad de Tlachichuli.</t>
  </si>
  <si>
    <t>3</t>
  </si>
  <si>
    <t>Construcción de Comedor Público en la localidad de Villa de Guadalupe.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</si>
</sst>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20" fillId="0" borderId="11" xfId="0" applyFont="1" applyFill="1" applyBorder="1" applyAlignment="1">
      <alignment horizontal="center" vertical="center" wrapText="1"/>
    </xf>
    <xf numFmtId="3" fontId="19" fillId="0" borderId="11" xfId="0" applyNumberFormat="1" applyFont="1" applyFill="1" applyBorder="1" applyAlignment="1">
      <alignment horizontal="center" vertical="center" textRotation="90" wrapText="1"/>
    </xf>
    <xf numFmtId="1" fontId="20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textRotation="90" wrapText="1"/>
    </xf>
    <xf numFmtId="4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43</xdr:row>
      <xdr:rowOff>47625</xdr:rowOff>
    </xdr:from>
    <xdr:to>
      <xdr:col>44</xdr:col>
      <xdr:colOff>559594</xdr:colOff>
      <xdr:row>53</xdr:row>
      <xdr:rowOff>95250</xdr:rowOff>
    </xdr:to>
    <xdr:grpSp>
      <xdr:nvGrpSpPr>
        <xdr:cNvPr id="2" name="Grupo 1"/>
        <xdr:cNvGrpSpPr/>
      </xdr:nvGrpSpPr>
      <xdr:grpSpPr>
        <a:xfrm>
          <a:off x="869157" y="15359063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4"/>
  <sheetViews>
    <sheetView tabSelected="1" view="pageBreakPreview" zoomScale="80" zoomScaleSheetLayoutView="80" workbookViewId="0">
      <selection activeCell="X36" sqref="X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1" t="s">
        <v>33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</row>
    <row r="2" spans="1:47" ht="11.25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</row>
    <row r="3" spans="1:47" ht="19.5" customHeight="1" x14ac:dyDescent="0.25">
      <c r="A3" s="93" t="s">
        <v>64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</row>
    <row r="4" spans="1:47" ht="11.2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47" ht="12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47" ht="8.25" customHeigh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10"/>
    </row>
    <row r="7" spans="1:47" ht="19.5" customHeight="1" x14ac:dyDescent="0.25">
      <c r="A7" s="26"/>
      <c r="B7" s="95" t="s">
        <v>26</v>
      </c>
      <c r="C7" s="95"/>
      <c r="D7" s="95"/>
      <c r="E7" s="95" t="s">
        <v>49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26"/>
      <c r="W7" s="97" t="s">
        <v>21</v>
      </c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28"/>
      <c r="AU7" s="27"/>
    </row>
    <row r="8" spans="1:47" ht="46.5" customHeight="1" x14ac:dyDescent="0.25">
      <c r="A8" s="26"/>
      <c r="B8" s="94" t="s">
        <v>39</v>
      </c>
      <c r="C8" s="94"/>
      <c r="D8" s="94"/>
      <c r="E8" s="104" t="s">
        <v>50</v>
      </c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26"/>
      <c r="W8" s="96" t="s">
        <v>13</v>
      </c>
      <c r="X8" s="96"/>
      <c r="Y8" s="96"/>
      <c r="Z8" s="96"/>
      <c r="AA8" s="96"/>
      <c r="AB8" s="96"/>
      <c r="AC8" s="102" t="s">
        <v>41</v>
      </c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31"/>
      <c r="AU8" s="29"/>
    </row>
    <row r="9" spans="1:47" ht="19.5" customHeight="1" x14ac:dyDescent="0.25">
      <c r="A9" s="26"/>
      <c r="B9" s="99" t="s">
        <v>36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1"/>
      <c r="V9" s="26"/>
      <c r="W9" s="96" t="s">
        <v>14</v>
      </c>
      <c r="X9" s="96"/>
      <c r="Y9" s="96"/>
      <c r="Z9" s="96"/>
      <c r="AA9" s="96"/>
      <c r="AB9" s="96"/>
      <c r="AC9" s="102" t="s">
        <v>42</v>
      </c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31"/>
      <c r="AU9" s="29"/>
    </row>
    <row r="10" spans="1:47" ht="27.75" customHeight="1" x14ac:dyDescent="0.25">
      <c r="A10" s="26"/>
      <c r="B10" s="117" t="s">
        <v>50</v>
      </c>
      <c r="C10" s="125" t="s">
        <v>51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7"/>
      <c r="R10" s="107" t="s">
        <v>40</v>
      </c>
      <c r="S10" s="107"/>
      <c r="T10" s="107"/>
      <c r="U10" s="107"/>
      <c r="V10" s="26"/>
      <c r="W10" s="96" t="s">
        <v>17</v>
      </c>
      <c r="X10" s="96"/>
      <c r="Y10" s="96"/>
      <c r="Z10" s="96"/>
      <c r="AA10" s="96"/>
      <c r="AB10" s="96"/>
      <c r="AC10" s="102" t="s">
        <v>43</v>
      </c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31"/>
      <c r="AU10" s="29"/>
    </row>
    <row r="11" spans="1:47" ht="27" customHeight="1" x14ac:dyDescent="0.25">
      <c r="A11" s="26"/>
      <c r="B11" s="118"/>
      <c r="C11" s="85">
        <f>AS38</f>
        <v>6509270.5800000001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7"/>
      <c r="R11" s="111">
        <f>G11+C11</f>
        <v>6509270.5800000001</v>
      </c>
      <c r="S11" s="112"/>
      <c r="T11" s="112"/>
      <c r="U11" s="112"/>
      <c r="V11" s="26"/>
      <c r="W11" s="116" t="s">
        <v>38</v>
      </c>
      <c r="X11" s="116"/>
      <c r="Y11" s="116"/>
      <c r="Z11" s="116"/>
      <c r="AA11" s="116"/>
      <c r="AB11" s="116"/>
      <c r="AC11" s="58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32"/>
      <c r="AU11" s="30"/>
    </row>
    <row r="12" spans="1:47" ht="27" customHeight="1" x14ac:dyDescent="0.25">
      <c r="A12" s="34"/>
      <c r="B12" s="88" t="s">
        <v>58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90"/>
      <c r="R12" s="119">
        <f>R11+R9</f>
        <v>6509270.5800000001</v>
      </c>
      <c r="S12" s="120"/>
      <c r="T12" s="120"/>
      <c r="U12" s="121"/>
      <c r="V12" s="34"/>
      <c r="W12" s="35"/>
      <c r="X12" s="35"/>
      <c r="Y12" s="35"/>
      <c r="Z12" s="35"/>
      <c r="AA12" s="35"/>
      <c r="AB12" s="35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7" customHeight="1" x14ac:dyDescent="0.25">
      <c r="A13" s="37"/>
      <c r="B13" s="40"/>
      <c r="C13" s="57"/>
      <c r="D13" s="57"/>
      <c r="E13" s="57"/>
      <c r="F13" s="57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2"/>
      <c r="S13" s="123"/>
      <c r="T13" s="123"/>
      <c r="U13" s="123"/>
      <c r="V13" s="37"/>
      <c r="W13" s="35"/>
      <c r="X13" s="35"/>
      <c r="Y13" s="35"/>
      <c r="Z13" s="35"/>
      <c r="AA13" s="35"/>
      <c r="AB13" s="35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7" customHeight="1" x14ac:dyDescent="0.25">
      <c r="A14" s="37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4"/>
      <c r="S14" s="115"/>
      <c r="T14" s="115"/>
      <c r="U14" s="115"/>
      <c r="V14" s="37"/>
      <c r="W14" s="35"/>
      <c r="X14" s="35"/>
      <c r="Y14" s="35"/>
      <c r="Z14" s="35"/>
      <c r="AA14" s="35"/>
      <c r="AB14" s="35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12" customHeight="1" x14ac:dyDescent="0.25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</row>
    <row r="16" spans="1:47" ht="30" customHeight="1" x14ac:dyDescent="0.25">
      <c r="A16" s="131" t="s">
        <v>63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3"/>
    </row>
    <row r="17" spans="1:47" s="8" customFormat="1" ht="20.10000000000000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2"/>
      <c r="AU17" s="9"/>
    </row>
    <row r="18" spans="1:47" s="10" customFormat="1" ht="30" customHeight="1" x14ac:dyDescent="0.25">
      <c r="A18" s="54" t="s">
        <v>59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6"/>
      <c r="AU18" s="1"/>
    </row>
    <row r="19" spans="1:47" s="10" customFormat="1" ht="20.100000000000001" customHeight="1" x14ac:dyDescent="0.25">
      <c r="A19" s="70" t="s">
        <v>15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2"/>
      <c r="AU19" s="1"/>
    </row>
    <row r="20" spans="1:47" s="10" customFormat="1" ht="30" customHeight="1" x14ac:dyDescent="0.25">
      <c r="A20" s="54" t="s">
        <v>60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6"/>
      <c r="AU20" s="1"/>
    </row>
    <row r="21" spans="1:47" s="10" customFormat="1" ht="20.100000000000001" customHeight="1" x14ac:dyDescent="0.25">
      <c r="A21" s="70" t="s">
        <v>22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U21" s="1"/>
    </row>
    <row r="22" spans="1:47" s="10" customFormat="1" ht="33" customHeight="1" x14ac:dyDescent="0.25">
      <c r="A22" s="54" t="s">
        <v>61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6"/>
      <c r="AU22" s="1"/>
    </row>
    <row r="23" spans="1:47" s="10" customFormat="1" ht="20.100000000000001" customHeight="1" x14ac:dyDescent="0.25">
      <c r="A23" s="70" t="s">
        <v>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2"/>
      <c r="AU23" s="1"/>
    </row>
    <row r="24" spans="1:47" s="10" customFormat="1" ht="71.25" customHeight="1" x14ac:dyDescent="0.25">
      <c r="A24" s="54" t="s">
        <v>62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6"/>
      <c r="AU24" s="1"/>
    </row>
    <row r="25" spans="1:47" s="10" customFormat="1" ht="30" customHeight="1" x14ac:dyDescent="0.25">
      <c r="A25" s="74" t="s">
        <v>44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6"/>
      <c r="AU25" s="1"/>
    </row>
    <row r="26" spans="1:47" s="10" customFormat="1" ht="30" customHeight="1" x14ac:dyDescent="0.25">
      <c r="A26" s="54" t="s">
        <v>23</v>
      </c>
      <c r="B26" s="73"/>
      <c r="C26" s="77" t="s">
        <v>45</v>
      </c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9"/>
      <c r="AU26" s="1"/>
    </row>
    <row r="27" spans="1:47" s="10" customFormat="1" ht="30" customHeight="1" x14ac:dyDescent="0.25">
      <c r="A27" s="54" t="s">
        <v>24</v>
      </c>
      <c r="B27" s="73"/>
      <c r="C27" s="77" t="s">
        <v>46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9"/>
      <c r="AU27" s="1"/>
    </row>
    <row r="28" spans="1:47" s="10" customFormat="1" ht="30" customHeight="1" x14ac:dyDescent="0.25">
      <c r="A28" s="80" t="s">
        <v>25</v>
      </c>
      <c r="B28" s="81"/>
      <c r="C28" s="128" t="s">
        <v>47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30"/>
      <c r="AU28" s="1"/>
    </row>
    <row r="29" spans="1:47" s="10" customFormat="1" ht="30" customHeight="1" x14ac:dyDescent="0.25">
      <c r="A29" s="54" t="s">
        <v>35</v>
      </c>
      <c r="B29" s="73"/>
      <c r="C29" s="77" t="s">
        <v>53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9"/>
      <c r="AU29" s="1"/>
    </row>
    <row r="30" spans="1:47" ht="29.25" customHeight="1" x14ac:dyDescent="0.25">
      <c r="A30" s="80" t="s">
        <v>34</v>
      </c>
      <c r="B30" s="81"/>
      <c r="C30" s="128" t="s">
        <v>52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30"/>
    </row>
    <row r="31" spans="1:47" ht="9.75" customHeight="1" thickBot="1" x14ac:dyDescent="0.3">
      <c r="A31" s="49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2"/>
    </row>
    <row r="32" spans="1:47" ht="23.25" customHeight="1" x14ac:dyDescent="0.25">
      <c r="A32" s="135" t="s">
        <v>31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7"/>
    </row>
    <row r="33" spans="1:48" ht="15" customHeight="1" x14ac:dyDescent="0.25">
      <c r="A33" s="142" t="s">
        <v>19</v>
      </c>
      <c r="B33" s="144" t="s">
        <v>12</v>
      </c>
      <c r="C33" s="146" t="s">
        <v>28</v>
      </c>
      <c r="D33" s="68" t="s">
        <v>29</v>
      </c>
      <c r="E33" s="68" t="s">
        <v>30</v>
      </c>
      <c r="F33" s="66" t="s">
        <v>27</v>
      </c>
      <c r="G33" s="138" t="s">
        <v>0</v>
      </c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41"/>
      <c r="T33" s="138" t="s">
        <v>11</v>
      </c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41"/>
      <c r="AG33" s="138" t="s">
        <v>18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40"/>
    </row>
    <row r="34" spans="1:48" ht="29.25" customHeight="1" x14ac:dyDescent="0.25">
      <c r="A34" s="143"/>
      <c r="B34" s="145"/>
      <c r="C34" s="147"/>
      <c r="D34" s="148"/>
      <c r="E34" s="69"/>
      <c r="F34" s="67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18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18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6" t="s">
        <v>5</v>
      </c>
      <c r="AN34" s="16" t="s">
        <v>4</v>
      </c>
      <c r="AO34" s="16" t="s">
        <v>6</v>
      </c>
      <c r="AP34" s="16" t="s">
        <v>7</v>
      </c>
      <c r="AQ34" s="16" t="s">
        <v>8</v>
      </c>
      <c r="AR34" s="16" t="s">
        <v>9</v>
      </c>
      <c r="AS34" s="15" t="s">
        <v>10</v>
      </c>
    </row>
    <row r="35" spans="1:48" ht="83.25" customHeight="1" x14ac:dyDescent="0.25">
      <c r="A35" s="19" t="s">
        <v>32</v>
      </c>
      <c r="B35" s="53" t="s">
        <v>65</v>
      </c>
      <c r="C35" s="41" t="s">
        <v>55</v>
      </c>
      <c r="D35" s="42">
        <v>1</v>
      </c>
      <c r="E35" s="43" t="s">
        <v>56</v>
      </c>
      <c r="F35" s="38" t="s">
        <v>66</v>
      </c>
      <c r="G35" s="44"/>
      <c r="H35" s="44"/>
      <c r="I35" s="44"/>
      <c r="J35" s="44"/>
      <c r="K35" s="44"/>
      <c r="L35" s="44"/>
      <c r="M35" s="44"/>
      <c r="N35" s="44"/>
      <c r="O35" s="44">
        <v>20</v>
      </c>
      <c r="P35" s="44">
        <v>20</v>
      </c>
      <c r="Q35" s="44">
        <v>20</v>
      </c>
      <c r="R35" s="44"/>
      <c r="S35" s="45">
        <f>SUM(G35:R35)</f>
        <v>60</v>
      </c>
      <c r="T35" s="44"/>
      <c r="U35" s="44"/>
      <c r="V35" s="44"/>
      <c r="W35" s="44"/>
      <c r="X35" s="44"/>
      <c r="Y35" s="44"/>
      <c r="Z35" s="44"/>
      <c r="AA35" s="44"/>
      <c r="AB35" s="46">
        <v>0.33</v>
      </c>
      <c r="AC35" s="46">
        <v>0.33</v>
      </c>
      <c r="AD35" s="46">
        <v>0.34</v>
      </c>
      <c r="AE35" s="44"/>
      <c r="AF35" s="45">
        <f>SUM(T35:AE35)</f>
        <v>1</v>
      </c>
      <c r="AG35" s="47"/>
      <c r="AH35" s="47"/>
      <c r="AI35" s="47"/>
      <c r="AJ35" s="47"/>
      <c r="AK35" s="47"/>
      <c r="AL35" s="47"/>
      <c r="AM35" s="47"/>
      <c r="AN35" s="47"/>
      <c r="AO35" s="47">
        <v>722823.25</v>
      </c>
      <c r="AP35" s="47">
        <v>722823.25</v>
      </c>
      <c r="AQ35" s="47">
        <v>722823.24</v>
      </c>
      <c r="AR35" s="47"/>
      <c r="AS35" s="48">
        <f>SUM(AG35:AR35)</f>
        <v>2168469.7400000002</v>
      </c>
    </row>
    <row r="36" spans="1:48" ht="81.75" customHeight="1" x14ac:dyDescent="0.25">
      <c r="A36" s="19" t="s">
        <v>67</v>
      </c>
      <c r="B36" s="53" t="s">
        <v>68</v>
      </c>
      <c r="C36" s="41" t="s">
        <v>55</v>
      </c>
      <c r="D36" s="42">
        <v>1</v>
      </c>
      <c r="E36" s="43" t="s">
        <v>56</v>
      </c>
      <c r="F36" s="38" t="s">
        <v>66</v>
      </c>
      <c r="G36" s="44"/>
      <c r="H36" s="44"/>
      <c r="I36" s="44"/>
      <c r="J36" s="44"/>
      <c r="K36" s="44"/>
      <c r="L36" s="44"/>
      <c r="M36" s="44"/>
      <c r="N36" s="44"/>
      <c r="O36" s="44">
        <v>20</v>
      </c>
      <c r="P36" s="44">
        <v>20</v>
      </c>
      <c r="Q36" s="44">
        <v>20</v>
      </c>
      <c r="R36" s="44"/>
      <c r="S36" s="45">
        <f t="shared" ref="S36:S37" si="0">SUM(G36:R36)</f>
        <v>60</v>
      </c>
      <c r="T36" s="44"/>
      <c r="U36" s="44"/>
      <c r="V36" s="44"/>
      <c r="W36" s="44"/>
      <c r="X36" s="44"/>
      <c r="Y36" s="44"/>
      <c r="Z36" s="44"/>
      <c r="AA36" s="44"/>
      <c r="AB36" s="46">
        <v>0.33</v>
      </c>
      <c r="AC36" s="46">
        <v>0.33</v>
      </c>
      <c r="AD36" s="46">
        <v>0.34</v>
      </c>
      <c r="AE36" s="44"/>
      <c r="AF36" s="45">
        <f t="shared" ref="AF36:AF37" si="1">SUM(T36:AE36)</f>
        <v>1</v>
      </c>
      <c r="AG36" s="47"/>
      <c r="AH36" s="47"/>
      <c r="AI36" s="47"/>
      <c r="AJ36" s="47"/>
      <c r="AK36" s="47"/>
      <c r="AL36" s="47"/>
      <c r="AM36" s="47"/>
      <c r="AN36" s="47"/>
      <c r="AO36" s="47">
        <v>723466.81</v>
      </c>
      <c r="AP36" s="47">
        <v>723466.81</v>
      </c>
      <c r="AQ36" s="47">
        <v>723466.8</v>
      </c>
      <c r="AR36" s="47"/>
      <c r="AS36" s="48">
        <f t="shared" ref="AS36:AS37" si="2">SUM(AG36:AR36)</f>
        <v>2170400.42</v>
      </c>
    </row>
    <row r="37" spans="1:48" ht="85.5" customHeight="1" x14ac:dyDescent="0.25">
      <c r="A37" s="19" t="s">
        <v>69</v>
      </c>
      <c r="B37" s="53" t="s">
        <v>70</v>
      </c>
      <c r="C37" s="41" t="s">
        <v>55</v>
      </c>
      <c r="D37" s="42">
        <v>1</v>
      </c>
      <c r="E37" s="43" t="s">
        <v>56</v>
      </c>
      <c r="F37" s="38" t="s">
        <v>66</v>
      </c>
      <c r="G37" s="44"/>
      <c r="H37" s="44"/>
      <c r="I37" s="44"/>
      <c r="J37" s="44"/>
      <c r="K37" s="44"/>
      <c r="L37" s="44"/>
      <c r="M37" s="44"/>
      <c r="N37" s="44"/>
      <c r="O37" s="44">
        <v>20</v>
      </c>
      <c r="P37" s="44">
        <v>20</v>
      </c>
      <c r="Q37" s="44">
        <v>20</v>
      </c>
      <c r="R37" s="44"/>
      <c r="S37" s="45">
        <f t="shared" si="0"/>
        <v>60</v>
      </c>
      <c r="T37" s="44"/>
      <c r="U37" s="44"/>
      <c r="V37" s="44"/>
      <c r="W37" s="44"/>
      <c r="X37" s="44"/>
      <c r="Y37" s="44"/>
      <c r="Z37" s="44"/>
      <c r="AA37" s="44"/>
      <c r="AB37" s="46">
        <v>0.33</v>
      </c>
      <c r="AC37" s="46">
        <v>0.33</v>
      </c>
      <c r="AD37" s="46">
        <v>0.34</v>
      </c>
      <c r="AE37" s="44"/>
      <c r="AF37" s="45">
        <f t="shared" si="1"/>
        <v>1</v>
      </c>
      <c r="AG37" s="47"/>
      <c r="AH37" s="47"/>
      <c r="AI37" s="47"/>
      <c r="AJ37" s="47"/>
      <c r="AK37" s="47"/>
      <c r="AL37" s="47"/>
      <c r="AM37" s="47"/>
      <c r="AN37" s="47"/>
      <c r="AO37" s="47">
        <v>723466.81</v>
      </c>
      <c r="AP37" s="47">
        <v>723466.81</v>
      </c>
      <c r="AQ37" s="47">
        <v>723466.8</v>
      </c>
      <c r="AR37" s="47"/>
      <c r="AS37" s="48">
        <f t="shared" si="2"/>
        <v>2170400.42</v>
      </c>
    </row>
    <row r="38" spans="1:48" ht="21" customHeight="1" x14ac:dyDescent="0.25">
      <c r="A38" s="82" t="s">
        <v>57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4"/>
      <c r="AS38" s="39">
        <f>SUM(AS35:AS37)</f>
        <v>6509270.5800000001</v>
      </c>
    </row>
    <row r="39" spans="1:48" ht="21.75" customHeight="1" x14ac:dyDescent="0.25">
      <c r="A39" s="82" t="s">
        <v>54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4"/>
      <c r="AS39" s="39">
        <f>SUM(AS38)</f>
        <v>6509270.5800000001</v>
      </c>
    </row>
    <row r="40" spans="1:48" s="2" customFormat="1" ht="21.75" customHeight="1" thickBot="1" x14ac:dyDescent="0.25">
      <c r="A40" s="20"/>
      <c r="B40" s="21"/>
      <c r="C40" s="22"/>
      <c r="D40" s="23"/>
      <c r="E40" s="24"/>
      <c r="F40" s="25"/>
      <c r="G40" s="134" t="s">
        <v>58</v>
      </c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33">
        <f>SUM(AS39)</f>
        <v>6509270.5800000001</v>
      </c>
      <c r="AU40" s="3"/>
      <c r="AV40" s="4"/>
    </row>
    <row r="41" spans="1:48" s="2" customFormat="1" ht="10.5" customHeight="1" x14ac:dyDescent="0.2">
      <c r="A41" s="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17"/>
      <c r="AU41" s="3"/>
      <c r="AV41" s="4"/>
    </row>
    <row r="42" spans="1:48" s="2" customFormat="1" ht="10.5" customHeight="1" x14ac:dyDescent="0.2">
      <c r="A42" s="6"/>
      <c r="B42" s="60" t="s">
        <v>48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2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17"/>
      <c r="AU42" s="3"/>
      <c r="AV42" s="4"/>
    </row>
    <row r="43" spans="1:48" ht="11.25" customHeight="1" x14ac:dyDescent="0.25">
      <c r="B43" s="63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</sheetData>
  <mergeCells count="65">
    <mergeCell ref="A30:B30"/>
    <mergeCell ref="C10:Q10"/>
    <mergeCell ref="A18:AS18"/>
    <mergeCell ref="C28:AS28"/>
    <mergeCell ref="A16:AS16"/>
    <mergeCell ref="G40:AR4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E8:U8"/>
    <mergeCell ref="A38:AR38"/>
    <mergeCell ref="A23:AS23"/>
    <mergeCell ref="R10:U10"/>
    <mergeCell ref="A6:AS6"/>
    <mergeCell ref="R11:U11"/>
    <mergeCell ref="AC10:AS10"/>
    <mergeCell ref="B14:Q14"/>
    <mergeCell ref="B7:D7"/>
    <mergeCell ref="W10:AB10"/>
    <mergeCell ref="R14:U14"/>
    <mergeCell ref="W11:AB11"/>
    <mergeCell ref="B10:B11"/>
    <mergeCell ref="R12:U12"/>
    <mergeCell ref="R13:U13"/>
    <mergeCell ref="G13:Q13"/>
    <mergeCell ref="A21:AS21"/>
    <mergeCell ref="C11:Q11"/>
    <mergeCell ref="B12:Q12"/>
    <mergeCell ref="A17:AS1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A20:AS20"/>
    <mergeCell ref="C13:F13"/>
    <mergeCell ref="AC11:AS11"/>
    <mergeCell ref="B42:AB43"/>
    <mergeCell ref="F33:F34"/>
    <mergeCell ref="E33:E34"/>
    <mergeCell ref="A19:AS19"/>
    <mergeCell ref="A24:AS24"/>
    <mergeCell ref="A26:B26"/>
    <mergeCell ref="A25:AS25"/>
    <mergeCell ref="A22:AS22"/>
    <mergeCell ref="A27:B27"/>
    <mergeCell ref="C27:AS27"/>
    <mergeCell ref="A28:B28"/>
    <mergeCell ref="C26:AS26"/>
    <mergeCell ref="A39:AR39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12</vt:lpstr>
      <vt:lpstr>'POA 12'!Área_de_impresión</vt:lpstr>
      <vt:lpstr>'POA 12'!Títulos_a_imprimir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2024-04-10T03:56:49Z</dcterms:modified>
</cp:coreProperties>
</file>