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\OneDrive\Escritorio\ARCHIVOS CADENA PARA CANJEAR EN INFORME\"/>
    </mc:Choice>
  </mc:AlternateContent>
  <bookViews>
    <workbookView xWindow="0" yWindow="0" windowWidth="28800" windowHeight="10410"/>
  </bookViews>
  <sheets>
    <sheet name="Hoja2" sheetId="2" r:id="rId1"/>
  </sheets>
  <definedNames>
    <definedName name="_xlnm.Print_Titles" localSheetId="0">Hoja2!$1:$7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5" i="2" l="1"/>
  <c r="D85" i="2"/>
  <c r="C85" i="2"/>
  <c r="B85" i="2"/>
  <c r="F85" i="2" l="1"/>
  <c r="E92" i="2" l="1"/>
  <c r="D92" i="2"/>
  <c r="C92" i="2"/>
  <c r="B92" i="2"/>
  <c r="E89" i="2"/>
  <c r="D89" i="2"/>
  <c r="C89" i="2"/>
  <c r="B89" i="2"/>
  <c r="E82" i="2"/>
  <c r="D82" i="2"/>
  <c r="C82" i="2"/>
  <c r="B82" i="2"/>
  <c r="E79" i="2"/>
  <c r="D79" i="2"/>
  <c r="C79" i="2"/>
  <c r="B79" i="2"/>
  <c r="E74" i="2"/>
  <c r="D74" i="2"/>
  <c r="C74" i="2"/>
  <c r="B74" i="2"/>
  <c r="E71" i="2"/>
  <c r="D71" i="2"/>
  <c r="C71" i="2"/>
  <c r="B71" i="2"/>
  <c r="E68" i="2"/>
  <c r="D68" i="2"/>
  <c r="C68" i="2"/>
  <c r="B68" i="2"/>
  <c r="E65" i="2"/>
  <c r="D65" i="2"/>
  <c r="C65" i="2"/>
  <c r="B65" i="2"/>
  <c r="E62" i="2"/>
  <c r="D62" i="2"/>
  <c r="C62" i="2"/>
  <c r="B62" i="2"/>
  <c r="E59" i="2"/>
  <c r="D59" i="2"/>
  <c r="C59" i="2"/>
  <c r="B59" i="2"/>
  <c r="E56" i="2"/>
  <c r="D56" i="2"/>
  <c r="C56" i="2"/>
  <c r="B56" i="2"/>
  <c r="E53" i="2"/>
  <c r="D53" i="2"/>
  <c r="C53" i="2"/>
  <c r="B53" i="2"/>
  <c r="E50" i="2"/>
  <c r="D50" i="2"/>
  <c r="C50" i="2"/>
  <c r="B50" i="2"/>
  <c r="E47" i="2"/>
  <c r="D47" i="2"/>
  <c r="C47" i="2"/>
  <c r="B47" i="2"/>
  <c r="C75" i="2" l="1"/>
  <c r="B75" i="2"/>
  <c r="B99" i="2" s="1"/>
  <c r="E75" i="2"/>
  <c r="E99" i="2" s="1"/>
  <c r="D75" i="2"/>
  <c r="D99" i="2" s="1"/>
  <c r="F92" i="2"/>
  <c r="C99" i="2"/>
  <c r="F59" i="2"/>
  <c r="F62" i="2"/>
  <c r="F68" i="2"/>
  <c r="F56" i="2"/>
  <c r="F74" i="2"/>
  <c r="F71" i="2"/>
  <c r="F65" i="2"/>
  <c r="F47" i="2"/>
  <c r="F50" i="2"/>
  <c r="E44" i="2"/>
  <c r="C44" i="2"/>
  <c r="B44" i="2"/>
  <c r="E41" i="2"/>
  <c r="C41" i="2"/>
  <c r="B41" i="2"/>
  <c r="B38" i="2" l="1"/>
  <c r="B98" i="2" s="1"/>
  <c r="C38" i="2"/>
  <c r="C98" i="2" s="1"/>
  <c r="E38" i="2"/>
  <c r="E98" i="2" s="1"/>
  <c r="D37" i="2"/>
  <c r="E37" i="2"/>
  <c r="C37" i="2"/>
  <c r="B37" i="2"/>
  <c r="E32" i="2"/>
  <c r="D32" i="2"/>
  <c r="C32" i="2"/>
  <c r="B32" i="2"/>
  <c r="F32" i="2" l="1"/>
  <c r="F37" i="2"/>
  <c r="E29" i="2" l="1"/>
  <c r="D29" i="2"/>
  <c r="C29" i="2"/>
  <c r="B29" i="2"/>
  <c r="F29" i="2" l="1"/>
  <c r="E26" i="2"/>
  <c r="D26" i="2"/>
  <c r="C26" i="2"/>
  <c r="B26" i="2"/>
  <c r="F26" i="2" l="1"/>
  <c r="E23" i="2"/>
  <c r="D23" i="2"/>
  <c r="C23" i="2"/>
  <c r="B23" i="2"/>
  <c r="E20" i="2"/>
  <c r="D20" i="2"/>
  <c r="C20" i="2"/>
  <c r="B20" i="2"/>
  <c r="F20" i="2" l="1"/>
  <c r="F23" i="2"/>
  <c r="E17" i="2"/>
  <c r="E8" i="2" s="1"/>
  <c r="E97" i="2" s="1"/>
  <c r="D17" i="2"/>
  <c r="D8" i="2" s="1"/>
  <c r="D97" i="2" s="1"/>
  <c r="C17" i="2"/>
  <c r="C8" i="2" s="1"/>
  <c r="C97" i="2" s="1"/>
  <c r="B17" i="2"/>
  <c r="B8" i="2" s="1"/>
  <c r="B97" i="2" s="1"/>
  <c r="F89" i="2" l="1"/>
  <c r="F82" i="2" l="1"/>
  <c r="F99" i="2" l="1"/>
  <c r="F79" i="2"/>
  <c r="F75" i="2" s="1"/>
  <c r="F53" i="2" l="1"/>
  <c r="D44" i="2"/>
  <c r="E100" i="2" l="1"/>
  <c r="F44" i="2"/>
  <c r="D41" i="2"/>
  <c r="D38" i="2" s="1"/>
  <c r="F38" i="2" l="1"/>
  <c r="D98" i="2"/>
  <c r="F98" i="2" s="1"/>
  <c r="F41" i="2"/>
  <c r="D100" i="2" l="1"/>
  <c r="C100" i="2"/>
  <c r="F8" i="2" l="1"/>
  <c r="F17" i="2"/>
  <c r="F97" i="2" l="1"/>
  <c r="F102" i="2" s="1"/>
  <c r="B100" i="2"/>
</calcChain>
</file>

<file path=xl/sharedStrings.xml><?xml version="1.0" encoding="utf-8"?>
<sst xmlns="http://schemas.openxmlformats.org/spreadsheetml/2006/main" count="105" uniqueCount="62">
  <si>
    <t>Ejes de desarrollo; Programas presupuestarios; Área administrativa.</t>
  </si>
  <si>
    <t>FORTAMUN</t>
  </si>
  <si>
    <t>FAISM</t>
  </si>
  <si>
    <t>PARTICIPACIONES</t>
  </si>
  <si>
    <t>INGRESOS PROPIOS</t>
  </si>
  <si>
    <t>TOTAL:</t>
  </si>
  <si>
    <t>CLASIFICACIÓNES</t>
  </si>
  <si>
    <t>EJE 1. JOSÉ JOAQUÍN DE HERRERA SEGURO Y DE LEYES.</t>
  </si>
  <si>
    <t>Dirección de Seguridad Pública Municipal.</t>
  </si>
  <si>
    <t>Dirección de Tránsito Municipal.</t>
  </si>
  <si>
    <t>Dirección de Servicios Públicos.</t>
  </si>
  <si>
    <t>Dirección de Obras Públicas.</t>
  </si>
  <si>
    <t>SUBTOTAL:</t>
  </si>
  <si>
    <t>Coordinación de Gobernación, reglamentos y espectaculos.</t>
  </si>
  <si>
    <t>Coordinación Juridica.</t>
  </si>
  <si>
    <t>Presidencia.</t>
  </si>
  <si>
    <t>Sindicatura.</t>
  </si>
  <si>
    <t>Regidurias.</t>
  </si>
  <si>
    <t>Secretaria General.</t>
  </si>
  <si>
    <t>Registro civil.</t>
  </si>
  <si>
    <t>FONDOS DE INVERSIÓN</t>
  </si>
  <si>
    <t>Tesoreria Municipal.</t>
  </si>
  <si>
    <t>Jefatura de Administración.</t>
  </si>
  <si>
    <t>Órgano de control interno municipal.</t>
  </si>
  <si>
    <t>Unidad de Transparencia.</t>
  </si>
  <si>
    <t>Coordinación de comunicación social.</t>
  </si>
  <si>
    <t>Dirección de Desarrollo Rural.</t>
  </si>
  <si>
    <t>Coordinación de la Secretaria de la Mujer.</t>
  </si>
  <si>
    <t>Dirección del DIF Municipal.</t>
  </si>
  <si>
    <t>Dirección de Desarrollo Social.</t>
  </si>
  <si>
    <t>Dirección de Educación y Cultura.</t>
  </si>
  <si>
    <t>H. AYUNTAMIENTO CONSTITUCIONAL DE JOSÉ JOAQUÍN DE HERRERA, GUERRERO.</t>
  </si>
  <si>
    <t>RESUMEN</t>
  </si>
  <si>
    <t>TOTAL</t>
  </si>
  <si>
    <t>1. MODERNIZACIÓN ADMINISTRATIVA</t>
  </si>
  <si>
    <t>2. DEMANDA CIUDADANA</t>
  </si>
  <si>
    <t>3. IGUALDAD DE GÉNERO</t>
  </si>
  <si>
    <t>4. SEGURIDAD CIUDADANA</t>
  </si>
  <si>
    <t>5. SEGURIDAD VIAL</t>
  </si>
  <si>
    <t>6. PROTECCIÓN CIVIL</t>
  </si>
  <si>
    <t>Dirección de Protección Civil.</t>
  </si>
  <si>
    <t>7. TRANSPARENCIA Y RENDICIÓN DE CUENTAS</t>
  </si>
  <si>
    <t>EJE 2. JOSÉ JOAQUÍN DE HERRERA SOCIALMENTE COMPROMETIDO.</t>
  </si>
  <si>
    <t>8. GRUPOS VULNERABLES</t>
  </si>
  <si>
    <t>9. GESTIÓN EDUCATIVA</t>
  </si>
  <si>
    <t>10. INFRAESTRUCTURA EDUCATIVA</t>
  </si>
  <si>
    <t>11. NUTRICIÓN INFANTIL</t>
  </si>
  <si>
    <t>12. ALIMENTACIÓN COMUNITARIA</t>
  </si>
  <si>
    <t>13. SERVICIOS DE SALUD PARA TODOS</t>
  </si>
  <si>
    <t>14. CUIDADO INTEGRAL DEL MEDIO AMBIENTE</t>
  </si>
  <si>
    <t>15. VIVIENDA DIGNA</t>
  </si>
  <si>
    <t>16. URBANIZACIÓN</t>
  </si>
  <si>
    <t>17. ORGULLO CULTURAL</t>
  </si>
  <si>
    <t>18. ACTIVACIÓN PARA TU SALUD</t>
  </si>
  <si>
    <t>19. INTEGRACIÓN JUVENIL</t>
  </si>
  <si>
    <t>EJE 3. JOSÉ JOAQUÍN DE HERRERA PROSPERO Y DE FINANZAS SANAS.</t>
  </si>
  <si>
    <t>20. EJERCICIO Y CONTROL FINANCIERO</t>
  </si>
  <si>
    <t>21. AUTO-EMPLEO</t>
  </si>
  <si>
    <t>22. CONSERVACIÓN Y MANTENIMIENTO DE LA RED CAMINERA</t>
  </si>
  <si>
    <t>23. PRODUCCIÓN AGRICOLA PARA AUTOCONSUMO</t>
  </si>
  <si>
    <t>24. PRODUCCIÓN GANADERA PARA EL DESARROLLO ECONÓMICO</t>
  </si>
  <si>
    <t>PROGRAMA OPERATIVO ANUAL MODIFICADO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</si>
</sst>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/>
    <xf numFmtId="0" fontId="2" fillId="0" borderId="1" xfId="0" applyFont="1" applyBorder="1"/>
    <xf numFmtId="4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/>
    <xf numFmtId="0" fontId="2" fillId="0" borderId="1" xfId="0" applyFont="1" applyFill="1" applyBorder="1"/>
    <xf numFmtId="4" fontId="2" fillId="2" borderId="1" xfId="0" applyNumberFormat="1" applyFont="1" applyFill="1" applyBorder="1"/>
    <xf numFmtId="4" fontId="0" fillId="0" borderId="0" xfId="0" applyNumberFormat="1"/>
    <xf numFmtId="0" fontId="2" fillId="0" borderId="1" xfId="0" applyFont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/>
    </xf>
    <xf numFmtId="0" fontId="1" fillId="0" borderId="0" xfId="0" applyFont="1" applyBorder="1"/>
    <xf numFmtId="4" fontId="1" fillId="0" borderId="0" xfId="0" applyNumberFormat="1" applyFont="1" applyBorder="1" applyAlignment="1">
      <alignment horizontal="center"/>
    </xf>
    <xf numFmtId="0" fontId="1" fillId="0" borderId="3" xfId="0" applyFont="1" applyBorder="1"/>
    <xf numFmtId="4" fontId="1" fillId="0" borderId="3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/>
    </xf>
    <xf numFmtId="4" fontId="2" fillId="3" borderId="1" xfId="0" applyNumberFormat="1" applyFont="1" applyFill="1" applyBorder="1"/>
    <xf numFmtId="0" fontId="0" fillId="0" borderId="0" xfId="0" applyFill="1"/>
    <xf numFmtId="4" fontId="0" fillId="0" borderId="0" xfId="0" applyNumberFormat="1" applyFill="1"/>
    <xf numFmtId="4" fontId="1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342900</xdr:colOff>
      <xdr:row>0</xdr:row>
      <xdr:rowOff>9525</xdr:rowOff>
    </xdr:from>
    <xdr:to>
      <xdr:col>0</xdr:col>
      <xdr:colOff>952500</xdr:colOff>
      <xdr:row>4</xdr:row>
      <xdr:rowOff>114300</xdr:rowOff>
    </xdr:to>
    <xdr:pic>
      <xdr:nvPicPr>
        <xdr:cNvPr id="3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9525"/>
          <a:ext cx="609600" cy="676275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>
    <xdr:from>
      <xdr:col>0</xdr:col>
      <xdr:colOff>114300</xdr:colOff>
      <xdr:row>103</xdr:row>
      <xdr:rowOff>161925</xdr:rowOff>
    </xdr:from>
    <xdr:to>
      <xdr:col>5</xdr:col>
      <xdr:colOff>485775</xdr:colOff>
      <xdr:row>110</xdr:row>
      <xdr:rowOff>19050</xdr:rowOff>
    </xdr:to>
    <xdr:grpSp>
      <xdr:nvGrpSpPr>
        <xdr:cNvPr id="8" name="Grupo 7"/>
        <xdr:cNvGrpSpPr/>
      </xdr:nvGrpSpPr>
      <xdr:grpSpPr>
        <a:xfrm>
          <a:off x="114300" y="20831175"/>
          <a:ext cx="7581900" cy="1190625"/>
          <a:chOff x="1159080" y="5577568"/>
          <a:chExt cx="14204145" cy="631036"/>
        </a:xfrm>
      </xdr:grpSpPr>
      <xdr:sp macro="" textlink="">
        <xdr:nvSpPr>
          <xdr:cNvPr id="9" name="Rectángulo 8"/>
          <xdr:cNvSpPr/>
        </xdr:nvSpPr>
        <xdr:spPr>
          <a:xfrm>
            <a:off x="1159080" y="5577568"/>
            <a:ext cx="3776381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9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9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9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9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Tesorero Municipal.</a:t>
            </a:r>
          </a:p>
        </xdr:txBody>
      </xdr:sp>
      <xdr:sp macro="" textlink="">
        <xdr:nvSpPr>
          <xdr:cNvPr id="10" name="Rectángulo 9"/>
          <xdr:cNvSpPr/>
        </xdr:nvSpPr>
        <xdr:spPr>
          <a:xfrm>
            <a:off x="5809826" y="5601363"/>
            <a:ext cx="4679577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9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9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9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9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9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9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9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11" name="Rectángulo 10"/>
          <xdr:cNvSpPr/>
        </xdr:nvSpPr>
        <xdr:spPr>
          <a:xfrm>
            <a:off x="10897528" y="5602809"/>
            <a:ext cx="4465697" cy="57045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9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4</xdr:col>
      <xdr:colOff>238125</xdr:colOff>
      <xdr:row>0</xdr:row>
      <xdr:rowOff>38100</xdr:rowOff>
    </xdr:from>
    <xdr:to>
      <xdr:col>5</xdr:col>
      <xdr:colOff>666750</xdr:colOff>
      <xdr:row>4</xdr:row>
      <xdr:rowOff>85725</xdr:rowOff>
    </xdr:to>
    <xdr:pic>
      <xdr:nvPicPr>
        <xdr:cNvPr id="7" name="Imagen 6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6696075" y="38100"/>
          <a:ext cx="1181100" cy="61912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01"/>
  <sheetViews>
    <sheetView tabSelected="1" topLeftCell="A88" zoomScaleNormal="100" workbookViewId="0">
      <selection activeCell="I108" sqref="I108"/>
    </sheetView>
  </sheetViews>
  <sheetFormatPr baseColWidth="10" defaultRowHeight="15" x14ac:dyDescent="0.25"/>
  <cols>
    <col min="1" max="1" width="54.42578125" customWidth="1"/>
    <col min="2" max="2" width="14.140625" customWidth="1"/>
    <col min="3" max="3" width="13.85546875" customWidth="1"/>
    <col min="4" max="4" width="14.42578125" customWidth="1"/>
    <col min="5" max="5" width="11.28515625" customWidth="1"/>
    <col min="6" max="6" width="13.140625" customWidth="1"/>
    <col min="8" max="8" width="13.7109375" bestFit="1" customWidth="1"/>
    <col min="9" max="9" width="12.7109375" bestFit="1" customWidth="1"/>
  </cols>
  <sheetData>
    <row r="1" spans="1:8" ht="8.25" customHeight="1" x14ac:dyDescent="0.25"/>
    <row r="2" spans="1:8" x14ac:dyDescent="0.25">
      <c r="A2" s="29" t="s">
        <v>31</v>
      </c>
      <c r="B2" s="29"/>
      <c r="C2" s="29"/>
      <c r="D2" s="29"/>
      <c r="E2" s="29"/>
      <c r="F2" s="29"/>
    </row>
    <row r="3" spans="1:8" ht="6.75" customHeight="1" x14ac:dyDescent="0.25"/>
    <row r="4" spans="1:8" x14ac:dyDescent="0.25">
      <c r="A4" s="30" t="s">
        <v>61</v>
      </c>
      <c r="B4" s="30"/>
      <c r="C4" s="30"/>
      <c r="D4" s="30"/>
      <c r="E4" s="30"/>
      <c r="F4" s="30"/>
    </row>
    <row r="5" spans="1:8" ht="15.75" thickBot="1" x14ac:dyDescent="0.3"/>
    <row r="6" spans="1:8" ht="15.75" thickBot="1" x14ac:dyDescent="0.3">
      <c r="A6" s="2" t="s">
        <v>6</v>
      </c>
      <c r="B6" s="28" t="s">
        <v>20</v>
      </c>
      <c r="C6" s="28"/>
      <c r="D6" s="28"/>
      <c r="E6" s="28"/>
      <c r="F6" s="28" t="s">
        <v>5</v>
      </c>
    </row>
    <row r="7" spans="1:8" ht="30" customHeight="1" thickBot="1" x14ac:dyDescent="0.3">
      <c r="A7" s="3" t="s">
        <v>0</v>
      </c>
      <c r="B7" s="2" t="s">
        <v>1</v>
      </c>
      <c r="C7" s="2" t="s">
        <v>2</v>
      </c>
      <c r="D7" s="2" t="s">
        <v>3</v>
      </c>
      <c r="E7" s="4" t="s">
        <v>4</v>
      </c>
      <c r="F7" s="28"/>
    </row>
    <row r="8" spans="1:8" x14ac:dyDescent="0.25">
      <c r="A8" s="10" t="s">
        <v>7</v>
      </c>
      <c r="B8" s="15">
        <f>B37+B32+B29+B26+B23+B20+B17</f>
        <v>16698063.140000001</v>
      </c>
      <c r="C8" s="15">
        <f t="shared" ref="C8:E8" si="0">C37+C32+C29+C26+C23+C20+C17</f>
        <v>0</v>
      </c>
      <c r="D8" s="15">
        <f t="shared" si="0"/>
        <v>8695564.6899999995</v>
      </c>
      <c r="E8" s="15">
        <f t="shared" si="0"/>
        <v>0</v>
      </c>
      <c r="F8" s="15">
        <f>SUM(B8:E8)</f>
        <v>25393627.829999998</v>
      </c>
    </row>
    <row r="9" spans="1:8" x14ac:dyDescent="0.25">
      <c r="A9" s="6" t="s">
        <v>34</v>
      </c>
      <c r="B9" s="6"/>
      <c r="C9" s="5"/>
      <c r="D9" s="5"/>
      <c r="E9" s="5"/>
      <c r="F9" s="5"/>
      <c r="H9" s="24"/>
    </row>
    <row r="10" spans="1:8" x14ac:dyDescent="0.25">
      <c r="A10" s="5" t="s">
        <v>15</v>
      </c>
      <c r="B10" s="7"/>
      <c r="C10" s="7"/>
      <c r="D10" s="26">
        <v>1759914.7</v>
      </c>
      <c r="E10" s="7"/>
      <c r="F10" s="7"/>
      <c r="G10" s="24"/>
      <c r="H10" s="24"/>
    </row>
    <row r="11" spans="1:8" x14ac:dyDescent="0.25">
      <c r="A11" s="5" t="s">
        <v>16</v>
      </c>
      <c r="B11" s="7"/>
      <c r="C11" s="7"/>
      <c r="D11" s="26">
        <v>1026852.61</v>
      </c>
      <c r="E11" s="7"/>
      <c r="F11" s="7"/>
      <c r="G11" s="24"/>
      <c r="H11" s="24"/>
    </row>
    <row r="12" spans="1:8" x14ac:dyDescent="0.25">
      <c r="A12" s="5" t="s">
        <v>17</v>
      </c>
      <c r="B12" s="7"/>
      <c r="C12" s="7"/>
      <c r="D12" s="26">
        <v>3708891.12</v>
      </c>
      <c r="E12" s="7"/>
      <c r="F12" s="7"/>
      <c r="G12" s="24"/>
      <c r="H12" s="24"/>
    </row>
    <row r="13" spans="1:8" x14ac:dyDescent="0.25">
      <c r="A13" s="5" t="s">
        <v>18</v>
      </c>
      <c r="B13" s="7"/>
      <c r="C13" s="7"/>
      <c r="D13" s="26">
        <v>308097.01</v>
      </c>
      <c r="E13" s="7"/>
      <c r="F13" s="7"/>
      <c r="G13" s="24"/>
      <c r="H13" s="24"/>
    </row>
    <row r="14" spans="1:8" x14ac:dyDescent="0.25">
      <c r="A14" s="5" t="s">
        <v>19</v>
      </c>
      <c r="B14" s="7"/>
      <c r="C14" s="7"/>
      <c r="D14" s="7">
        <v>344546.61</v>
      </c>
      <c r="E14" s="7"/>
      <c r="F14" s="7"/>
      <c r="G14" s="24"/>
      <c r="H14" s="24"/>
    </row>
    <row r="15" spans="1:8" x14ac:dyDescent="0.25">
      <c r="A15" s="5" t="s">
        <v>13</v>
      </c>
      <c r="B15" s="7">
        <v>1142211.55</v>
      </c>
      <c r="C15" s="7"/>
      <c r="D15" s="7"/>
      <c r="E15" s="7"/>
      <c r="F15" s="7"/>
      <c r="G15" s="24"/>
      <c r="H15" s="24"/>
    </row>
    <row r="16" spans="1:8" x14ac:dyDescent="0.25">
      <c r="A16" s="5" t="s">
        <v>14</v>
      </c>
      <c r="B16" s="7">
        <v>1048723.79</v>
      </c>
      <c r="C16" s="7"/>
      <c r="D16" s="7"/>
      <c r="E16" s="7"/>
      <c r="F16" s="7"/>
      <c r="G16" s="24"/>
      <c r="H16" s="24"/>
    </row>
    <row r="17" spans="1:8" ht="15.75" customHeight="1" x14ac:dyDescent="0.25">
      <c r="A17" s="8" t="s">
        <v>12</v>
      </c>
      <c r="B17" s="9">
        <f>SUM(B10:B16)</f>
        <v>2190935.34</v>
      </c>
      <c r="C17" s="9">
        <f t="shared" ref="C17:E17" si="1">SUM(C10:C16)</f>
        <v>0</v>
      </c>
      <c r="D17" s="9">
        <f t="shared" si="1"/>
        <v>7148302.0499999998</v>
      </c>
      <c r="E17" s="9">
        <f t="shared" si="1"/>
        <v>0</v>
      </c>
      <c r="F17" s="9">
        <f>SUM(B17:E17)</f>
        <v>9339237.3900000006</v>
      </c>
      <c r="G17" s="27"/>
      <c r="H17" s="24"/>
    </row>
    <row r="18" spans="1:8" x14ac:dyDescent="0.25">
      <c r="A18" s="11" t="s">
        <v>35</v>
      </c>
      <c r="B18" s="7"/>
      <c r="C18" s="7"/>
      <c r="D18" s="7"/>
      <c r="E18" s="7"/>
      <c r="F18" s="7"/>
      <c r="G18" s="24"/>
      <c r="H18" s="24"/>
    </row>
    <row r="19" spans="1:8" x14ac:dyDescent="0.25">
      <c r="A19" s="5" t="s">
        <v>15</v>
      </c>
      <c r="B19" s="7"/>
      <c r="C19" s="7"/>
      <c r="D19" s="26">
        <v>439978.67</v>
      </c>
      <c r="E19" s="7"/>
      <c r="F19" s="7"/>
      <c r="G19" s="24"/>
      <c r="H19" s="24"/>
    </row>
    <row r="20" spans="1:8" ht="15.75" customHeight="1" x14ac:dyDescent="0.25">
      <c r="A20" s="8" t="s">
        <v>12</v>
      </c>
      <c r="B20" s="9">
        <f>SUM(B19)</f>
        <v>0</v>
      </c>
      <c r="C20" s="9">
        <f t="shared" ref="C20:E20" si="2">SUM(C19)</f>
        <v>0</v>
      </c>
      <c r="D20" s="9">
        <f t="shared" si="2"/>
        <v>439978.67</v>
      </c>
      <c r="E20" s="9">
        <f t="shared" si="2"/>
        <v>0</v>
      </c>
      <c r="F20" s="9">
        <f>SUM(B20:E20)</f>
        <v>439978.67</v>
      </c>
      <c r="G20" s="27"/>
      <c r="H20" s="24"/>
    </row>
    <row r="21" spans="1:8" x14ac:dyDescent="0.25">
      <c r="A21" s="11" t="s">
        <v>36</v>
      </c>
      <c r="B21" s="7"/>
      <c r="C21" s="7"/>
      <c r="D21" s="7"/>
      <c r="E21" s="7"/>
      <c r="F21" s="7"/>
      <c r="G21" s="24"/>
      <c r="H21" s="24"/>
    </row>
    <row r="22" spans="1:8" x14ac:dyDescent="0.25">
      <c r="A22" s="5" t="s">
        <v>27</v>
      </c>
      <c r="B22" s="7"/>
      <c r="C22" s="7"/>
      <c r="D22" s="7">
        <v>201539.28</v>
      </c>
      <c r="E22" s="7"/>
      <c r="F22" s="7"/>
      <c r="G22" s="24"/>
      <c r="H22" s="24"/>
    </row>
    <row r="23" spans="1:8" ht="15" customHeight="1" x14ac:dyDescent="0.25">
      <c r="A23" s="8" t="s">
        <v>12</v>
      </c>
      <c r="B23" s="9">
        <f>SUM(B22)</f>
        <v>0</v>
      </c>
      <c r="C23" s="9">
        <f t="shared" ref="C23" si="3">SUM(C22)</f>
        <v>0</v>
      </c>
      <c r="D23" s="9">
        <f t="shared" ref="D23" si="4">SUM(D22)</f>
        <v>201539.28</v>
      </c>
      <c r="E23" s="9">
        <f t="shared" ref="E23" si="5">SUM(E22)</f>
        <v>0</v>
      </c>
      <c r="F23" s="9">
        <f>SUM(B23:E23)</f>
        <v>201539.28</v>
      </c>
      <c r="G23" s="27"/>
      <c r="H23" s="24"/>
    </row>
    <row r="24" spans="1:8" x14ac:dyDescent="0.25">
      <c r="A24" s="11" t="s">
        <v>37</v>
      </c>
      <c r="B24" s="7"/>
      <c r="C24" s="7"/>
      <c r="D24" s="7"/>
      <c r="E24" s="7"/>
      <c r="F24" s="7"/>
      <c r="G24" s="24"/>
      <c r="H24" s="24"/>
    </row>
    <row r="25" spans="1:8" x14ac:dyDescent="0.25">
      <c r="A25" s="5" t="s">
        <v>8</v>
      </c>
      <c r="B25" s="7">
        <v>11535406.470000001</v>
      </c>
      <c r="C25" s="7"/>
      <c r="D25" s="7"/>
      <c r="E25" s="7"/>
      <c r="F25" s="7"/>
      <c r="G25" s="24"/>
      <c r="H25" s="24"/>
    </row>
    <row r="26" spans="1:8" ht="16.5" customHeight="1" x14ac:dyDescent="0.25">
      <c r="A26" s="8" t="s">
        <v>12</v>
      </c>
      <c r="B26" s="9">
        <f>SUM(B25)</f>
        <v>11535406.470000001</v>
      </c>
      <c r="C26" s="9">
        <f t="shared" ref="C26:E26" si="6">SUM(C25)</f>
        <v>0</v>
      </c>
      <c r="D26" s="9">
        <f t="shared" si="6"/>
        <v>0</v>
      </c>
      <c r="E26" s="9">
        <f t="shared" si="6"/>
        <v>0</v>
      </c>
      <c r="F26" s="9">
        <f>SUM(B26:E26)</f>
        <v>11535406.470000001</v>
      </c>
      <c r="G26" s="27"/>
      <c r="H26" s="24"/>
    </row>
    <row r="27" spans="1:8" x14ac:dyDescent="0.25">
      <c r="A27" s="11" t="s">
        <v>38</v>
      </c>
      <c r="B27" s="7"/>
      <c r="C27" s="7"/>
      <c r="D27" s="7"/>
      <c r="E27" s="7"/>
      <c r="F27" s="7"/>
      <c r="G27" s="24"/>
      <c r="H27" s="24"/>
    </row>
    <row r="28" spans="1:8" ht="15" customHeight="1" x14ac:dyDescent="0.25">
      <c r="A28" s="5" t="s">
        <v>9</v>
      </c>
      <c r="B28" s="7">
        <v>1181903.6000000001</v>
      </c>
      <c r="C28" s="7"/>
      <c r="D28" s="7"/>
      <c r="E28" s="7"/>
      <c r="F28" s="7"/>
      <c r="G28" s="24"/>
      <c r="H28" s="24"/>
    </row>
    <row r="29" spans="1:8" ht="15.75" customHeight="1" x14ac:dyDescent="0.25">
      <c r="A29" s="8" t="s">
        <v>12</v>
      </c>
      <c r="B29" s="9">
        <f>SUM(B28)</f>
        <v>1181903.6000000001</v>
      </c>
      <c r="C29" s="9">
        <f t="shared" ref="C29:E29" si="7">SUM(C28)</f>
        <v>0</v>
      </c>
      <c r="D29" s="9">
        <f t="shared" si="7"/>
        <v>0</v>
      </c>
      <c r="E29" s="9">
        <f t="shared" si="7"/>
        <v>0</v>
      </c>
      <c r="F29" s="9">
        <f>SUM(B29:E29)</f>
        <v>1181903.6000000001</v>
      </c>
      <c r="G29" s="27"/>
      <c r="H29" s="24"/>
    </row>
    <row r="30" spans="1:8" x14ac:dyDescent="0.25">
      <c r="A30" s="11" t="s">
        <v>39</v>
      </c>
      <c r="B30" s="7"/>
      <c r="C30" s="7"/>
      <c r="D30" s="7"/>
      <c r="E30" s="7"/>
      <c r="F30" s="7"/>
      <c r="G30" s="24"/>
      <c r="H30" s="24"/>
    </row>
    <row r="31" spans="1:8" x14ac:dyDescent="0.25">
      <c r="A31" s="5" t="s">
        <v>40</v>
      </c>
      <c r="B31" s="7">
        <v>1789817.73</v>
      </c>
      <c r="C31" s="7"/>
      <c r="D31" s="7"/>
      <c r="E31" s="7"/>
      <c r="F31" s="7"/>
      <c r="G31" s="24"/>
      <c r="H31" s="24"/>
    </row>
    <row r="32" spans="1:8" ht="18.75" customHeight="1" x14ac:dyDescent="0.25">
      <c r="A32" s="8" t="s">
        <v>12</v>
      </c>
      <c r="B32" s="9">
        <f>SUM(B31)</f>
        <v>1789817.73</v>
      </c>
      <c r="C32" s="9">
        <f t="shared" ref="C32:E32" si="8">SUM(C31)</f>
        <v>0</v>
      </c>
      <c r="D32" s="9">
        <f t="shared" si="8"/>
        <v>0</v>
      </c>
      <c r="E32" s="9">
        <f t="shared" si="8"/>
        <v>0</v>
      </c>
      <c r="F32" s="9">
        <f>SUM(B32:E32)</f>
        <v>1789817.73</v>
      </c>
      <c r="G32" s="27"/>
      <c r="H32" s="24"/>
    </row>
    <row r="33" spans="1:8" x14ac:dyDescent="0.25">
      <c r="A33" s="11" t="s">
        <v>41</v>
      </c>
      <c r="B33" s="7"/>
      <c r="C33" s="7"/>
      <c r="D33" s="7"/>
      <c r="E33" s="7"/>
      <c r="F33" s="7"/>
      <c r="G33" s="24"/>
      <c r="H33" s="24"/>
    </row>
    <row r="34" spans="1:8" x14ac:dyDescent="0.25">
      <c r="A34" s="5" t="s">
        <v>23</v>
      </c>
      <c r="B34" s="7"/>
      <c r="C34" s="7"/>
      <c r="D34" s="7">
        <v>208596.35</v>
      </c>
      <c r="E34" s="7"/>
      <c r="F34" s="7"/>
      <c r="G34" s="24"/>
      <c r="H34" s="24"/>
    </row>
    <row r="35" spans="1:8" x14ac:dyDescent="0.25">
      <c r="A35" s="5" t="s">
        <v>24</v>
      </c>
      <c r="B35" s="7"/>
      <c r="C35" s="7"/>
      <c r="D35" s="7">
        <v>503679.47</v>
      </c>
      <c r="E35" s="7"/>
      <c r="F35" s="7"/>
      <c r="G35" s="24"/>
      <c r="H35" s="24"/>
    </row>
    <row r="36" spans="1:8" x14ac:dyDescent="0.25">
      <c r="A36" s="5" t="s">
        <v>25</v>
      </c>
      <c r="B36" s="7"/>
      <c r="C36" s="7"/>
      <c r="D36" s="7">
        <v>193468.87</v>
      </c>
      <c r="E36" s="7"/>
      <c r="F36" s="7"/>
      <c r="G36" s="24"/>
      <c r="H36" s="24"/>
    </row>
    <row r="37" spans="1:8" ht="15.75" customHeight="1" x14ac:dyDescent="0.25">
      <c r="A37" s="8" t="s">
        <v>12</v>
      </c>
      <c r="B37" s="9">
        <f>SUM(B36)</f>
        <v>0</v>
      </c>
      <c r="C37" s="9">
        <f t="shared" ref="C37:E37" si="9">SUM(C36)</f>
        <v>0</v>
      </c>
      <c r="D37" s="9">
        <f>SUM(D34:D36)</f>
        <v>905744.69</v>
      </c>
      <c r="E37" s="9">
        <f t="shared" si="9"/>
        <v>0</v>
      </c>
      <c r="F37" s="9">
        <f>SUM(B37:E37)</f>
        <v>905744.69</v>
      </c>
      <c r="G37" s="27"/>
      <c r="H37" s="24"/>
    </row>
    <row r="38" spans="1:8" x14ac:dyDescent="0.25">
      <c r="A38" s="10" t="s">
        <v>42</v>
      </c>
      <c r="B38" s="15">
        <f>B41+B44+B47+B50+B53+B56+B59+B62+B65+B68+B71+B74</f>
        <v>0</v>
      </c>
      <c r="C38" s="12">
        <f>C41+C44+C47+C50+C53+C56+C59+C62+C65+C68+C71+C74</f>
        <v>66078883.039999999</v>
      </c>
      <c r="D38" s="12">
        <f>D41+D44+D47+D50+D53+D56+D59+D62+D65+D68+D71+D74</f>
        <v>3773439.1999999997</v>
      </c>
      <c r="E38" s="15">
        <f>E41+E44+E47+E50+E53+E56+E59+E62+E65+E68+E71+E74</f>
        <v>0</v>
      </c>
      <c r="F38" s="12">
        <f>SUM(B38:E38)</f>
        <v>69852322.239999995</v>
      </c>
      <c r="G38" s="24"/>
      <c r="H38" s="24"/>
    </row>
    <row r="39" spans="1:8" x14ac:dyDescent="0.25">
      <c r="A39" s="6" t="s">
        <v>43</v>
      </c>
      <c r="B39" s="7"/>
      <c r="C39" s="7"/>
      <c r="D39" s="7"/>
      <c r="E39" s="7"/>
      <c r="F39" s="7"/>
      <c r="G39" s="24"/>
      <c r="H39" s="24"/>
    </row>
    <row r="40" spans="1:8" x14ac:dyDescent="0.25">
      <c r="A40" s="5" t="s">
        <v>28</v>
      </c>
      <c r="B40" s="7"/>
      <c r="C40" s="7"/>
      <c r="D40" s="7">
        <v>823247.52</v>
      </c>
      <c r="E40" s="7"/>
      <c r="F40" s="7"/>
      <c r="G40" s="24"/>
      <c r="H40" s="24"/>
    </row>
    <row r="41" spans="1:8" ht="18" customHeight="1" x14ac:dyDescent="0.25">
      <c r="A41" s="8" t="s">
        <v>12</v>
      </c>
      <c r="B41" s="9">
        <f t="shared" ref="B41:C41" si="10">SUM(B40:B40)</f>
        <v>0</v>
      </c>
      <c r="C41" s="9">
        <f t="shared" si="10"/>
        <v>0</v>
      </c>
      <c r="D41" s="9">
        <f>SUM(D40:D40)</f>
        <v>823247.52</v>
      </c>
      <c r="E41" s="9">
        <f>SUM(E40:E40)</f>
        <v>0</v>
      </c>
      <c r="F41" s="9">
        <f>SUM(B41:E41)</f>
        <v>823247.52</v>
      </c>
      <c r="G41" s="27"/>
      <c r="H41" s="24"/>
    </row>
    <row r="42" spans="1:8" x14ac:dyDescent="0.25">
      <c r="A42" s="6" t="s">
        <v>44</v>
      </c>
      <c r="B42" s="7"/>
      <c r="C42" s="7"/>
      <c r="D42" s="7"/>
      <c r="E42" s="7"/>
      <c r="F42" s="7"/>
      <c r="G42" s="24"/>
      <c r="H42" s="24"/>
    </row>
    <row r="43" spans="1:8" x14ac:dyDescent="0.25">
      <c r="A43" s="5" t="s">
        <v>30</v>
      </c>
      <c r="B43" s="7"/>
      <c r="C43" s="7"/>
      <c r="D43" s="7">
        <v>80516.27</v>
      </c>
      <c r="E43" s="7"/>
      <c r="F43" s="7"/>
      <c r="G43" s="24"/>
      <c r="H43" s="24"/>
    </row>
    <row r="44" spans="1:8" ht="16.5" customHeight="1" x14ac:dyDescent="0.25">
      <c r="A44" s="8" t="s">
        <v>12</v>
      </c>
      <c r="B44" s="9">
        <f t="shared" ref="B44:C44" si="11">SUM(B43:B43)</f>
        <v>0</v>
      </c>
      <c r="C44" s="9">
        <f t="shared" si="11"/>
        <v>0</v>
      </c>
      <c r="D44" s="9">
        <f>SUM(D43:D43)</f>
        <v>80516.27</v>
      </c>
      <c r="E44" s="9">
        <f>SUM(E43:E43)</f>
        <v>0</v>
      </c>
      <c r="F44" s="9">
        <f>SUM(B44:E44)</f>
        <v>80516.27</v>
      </c>
      <c r="G44" s="27"/>
    </row>
    <row r="45" spans="1:8" x14ac:dyDescent="0.25">
      <c r="A45" s="6" t="s">
        <v>45</v>
      </c>
      <c r="B45" s="7"/>
      <c r="C45" s="7"/>
      <c r="D45" s="7"/>
      <c r="E45" s="7"/>
      <c r="F45" s="7"/>
      <c r="G45" s="24"/>
      <c r="H45" s="24"/>
    </row>
    <row r="46" spans="1:8" x14ac:dyDescent="0.25">
      <c r="A46" s="5" t="s">
        <v>11</v>
      </c>
      <c r="B46" s="7"/>
      <c r="C46" s="7">
        <v>6721369.7999999998</v>
      </c>
      <c r="D46" s="7"/>
      <c r="E46" s="7"/>
      <c r="F46" s="7"/>
      <c r="G46" s="24"/>
      <c r="H46" s="24"/>
    </row>
    <row r="47" spans="1:8" ht="18.75" customHeight="1" x14ac:dyDescent="0.25">
      <c r="A47" s="8" t="s">
        <v>12</v>
      </c>
      <c r="B47" s="9">
        <f t="shared" ref="B47:C47" si="12">SUM(B46:B46)</f>
        <v>0</v>
      </c>
      <c r="C47" s="9">
        <f t="shared" si="12"/>
        <v>6721369.7999999998</v>
      </c>
      <c r="D47" s="9">
        <f>SUM(D46:D46)</f>
        <v>0</v>
      </c>
      <c r="E47" s="9">
        <f>SUM(E46:E46)</f>
        <v>0</v>
      </c>
      <c r="F47" s="9">
        <f>SUM(B47:E47)</f>
        <v>6721369.7999999998</v>
      </c>
      <c r="G47" s="27"/>
    </row>
    <row r="48" spans="1:8" x14ac:dyDescent="0.25">
      <c r="A48" s="6" t="s">
        <v>46</v>
      </c>
      <c r="B48" s="7"/>
      <c r="C48" s="7"/>
      <c r="D48" s="7"/>
      <c r="E48" s="7"/>
      <c r="F48" s="7"/>
      <c r="G48" s="24"/>
      <c r="H48" s="24"/>
    </row>
    <row r="49" spans="1:8" x14ac:dyDescent="0.25">
      <c r="A49" s="5" t="s">
        <v>29</v>
      </c>
      <c r="B49" s="7"/>
      <c r="C49" s="7"/>
      <c r="D49" s="7">
        <v>104755.7</v>
      </c>
      <c r="E49" s="7"/>
      <c r="F49" s="7"/>
      <c r="G49" s="24"/>
      <c r="H49" s="24"/>
    </row>
    <row r="50" spans="1:8" ht="17.25" customHeight="1" x14ac:dyDescent="0.25">
      <c r="A50" s="8" t="s">
        <v>12</v>
      </c>
      <c r="B50" s="9">
        <f t="shared" ref="B50:C50" si="13">SUM(B49:B49)</f>
        <v>0</v>
      </c>
      <c r="C50" s="9">
        <f t="shared" si="13"/>
        <v>0</v>
      </c>
      <c r="D50" s="9">
        <f>SUM(D49:D49)</f>
        <v>104755.7</v>
      </c>
      <c r="E50" s="9">
        <f>SUM(E49:E49)</f>
        <v>0</v>
      </c>
      <c r="F50" s="9">
        <f>SUM(B50:E50)</f>
        <v>104755.7</v>
      </c>
      <c r="G50" s="27"/>
    </row>
    <row r="51" spans="1:8" x14ac:dyDescent="0.25">
      <c r="A51" s="6" t="s">
        <v>47</v>
      </c>
      <c r="B51" s="7"/>
      <c r="C51" s="7"/>
      <c r="D51" s="7"/>
      <c r="E51" s="7"/>
      <c r="F51" s="7"/>
      <c r="G51" s="24"/>
    </row>
    <row r="52" spans="1:8" x14ac:dyDescent="0.25">
      <c r="A52" s="5" t="s">
        <v>11</v>
      </c>
      <c r="B52" s="7"/>
      <c r="C52" s="7">
        <v>6776801.8899999997</v>
      </c>
      <c r="D52" s="7"/>
      <c r="E52" s="7"/>
      <c r="F52" s="7"/>
      <c r="G52" s="24"/>
      <c r="H52" s="24"/>
    </row>
    <row r="53" spans="1:8" ht="18" customHeight="1" x14ac:dyDescent="0.25">
      <c r="A53" s="8" t="s">
        <v>12</v>
      </c>
      <c r="B53" s="9">
        <f t="shared" ref="B53:C53" si="14">SUM(B52:B52)</f>
        <v>0</v>
      </c>
      <c r="C53" s="9">
        <f t="shared" si="14"/>
        <v>6776801.8899999997</v>
      </c>
      <c r="D53" s="9">
        <f>SUM(D52:D52)</f>
        <v>0</v>
      </c>
      <c r="E53" s="9">
        <f>SUM(E52:E52)</f>
        <v>0</v>
      </c>
      <c r="F53" s="9">
        <f>SUM(B53:E53)</f>
        <v>6776801.8899999997</v>
      </c>
      <c r="G53" s="27"/>
      <c r="H53" s="24"/>
    </row>
    <row r="54" spans="1:8" x14ac:dyDescent="0.25">
      <c r="A54" s="6" t="s">
        <v>48</v>
      </c>
      <c r="B54" s="7"/>
      <c r="C54" s="7"/>
      <c r="D54" s="7"/>
      <c r="E54" s="7"/>
      <c r="F54" s="7"/>
      <c r="G54" s="24"/>
    </row>
    <row r="55" spans="1:8" x14ac:dyDescent="0.25">
      <c r="A55" s="5" t="s">
        <v>28</v>
      </c>
      <c r="B55" s="7"/>
      <c r="C55" s="7"/>
      <c r="D55" s="7">
        <v>708375.77</v>
      </c>
      <c r="E55" s="7"/>
      <c r="F55" s="7"/>
      <c r="G55" s="24"/>
      <c r="H55" s="24"/>
    </row>
    <row r="56" spans="1:8" ht="19.5" customHeight="1" x14ac:dyDescent="0.25">
      <c r="A56" s="8" t="s">
        <v>12</v>
      </c>
      <c r="B56" s="9">
        <f>SUM(B55:B55)</f>
        <v>0</v>
      </c>
      <c r="C56" s="9">
        <f>SUM(C55:C55)</f>
        <v>0</v>
      </c>
      <c r="D56" s="9">
        <f>SUM(D55:D55)</f>
        <v>708375.77</v>
      </c>
      <c r="E56" s="9">
        <f>SUM(E55:E55)</f>
        <v>0</v>
      </c>
      <c r="F56" s="9">
        <f>SUM(B56:E56)</f>
        <v>708375.77</v>
      </c>
      <c r="G56" s="27"/>
      <c r="H56" s="24"/>
    </row>
    <row r="57" spans="1:8" x14ac:dyDescent="0.25">
      <c r="A57" s="6" t="s">
        <v>49</v>
      </c>
      <c r="B57" s="7"/>
      <c r="C57" s="7"/>
      <c r="D57" s="7"/>
      <c r="E57" s="7"/>
      <c r="F57" s="7"/>
      <c r="G57" s="24"/>
    </row>
    <row r="58" spans="1:8" x14ac:dyDescent="0.25">
      <c r="A58" s="5" t="s">
        <v>10</v>
      </c>
      <c r="B58" s="7"/>
      <c r="C58" s="7"/>
      <c r="D58" s="7">
        <v>623485.94999999995</v>
      </c>
      <c r="E58" s="7"/>
      <c r="F58" s="7"/>
      <c r="G58" s="24"/>
      <c r="H58" s="24"/>
    </row>
    <row r="59" spans="1:8" ht="20.25" customHeight="1" x14ac:dyDescent="0.25">
      <c r="A59" s="8" t="s">
        <v>12</v>
      </c>
      <c r="B59" s="9">
        <f t="shared" ref="B59:C59" si="15">SUM(B58:B58)</f>
        <v>0</v>
      </c>
      <c r="C59" s="9">
        <f t="shared" si="15"/>
        <v>0</v>
      </c>
      <c r="D59" s="9">
        <f>SUM(D58:D58)</f>
        <v>623485.94999999995</v>
      </c>
      <c r="E59" s="9">
        <f>SUM(E58:E58)</f>
        <v>0</v>
      </c>
      <c r="F59" s="9">
        <f>SUM(B59:E59)</f>
        <v>623485.94999999995</v>
      </c>
      <c r="G59" s="27"/>
      <c r="H59" s="25"/>
    </row>
    <row r="60" spans="1:8" x14ac:dyDescent="0.25">
      <c r="A60" s="6" t="s">
        <v>50</v>
      </c>
      <c r="B60" s="7"/>
      <c r="C60" s="7"/>
      <c r="D60" s="7"/>
      <c r="E60" s="7"/>
      <c r="F60" s="7"/>
      <c r="G60" s="24"/>
    </row>
    <row r="61" spans="1:8" x14ac:dyDescent="0.25">
      <c r="A61" s="5" t="s">
        <v>11</v>
      </c>
      <c r="B61" s="7"/>
      <c r="C61" s="7"/>
      <c r="D61" s="7"/>
      <c r="E61" s="7"/>
      <c r="F61" s="7"/>
      <c r="G61" s="24"/>
      <c r="H61" s="24"/>
    </row>
    <row r="62" spans="1:8" ht="25.5" customHeight="1" x14ac:dyDescent="0.25">
      <c r="A62" s="8" t="s">
        <v>12</v>
      </c>
      <c r="B62" s="9">
        <f t="shared" ref="B62:C62" si="16">SUM(B61:B61)</f>
        <v>0</v>
      </c>
      <c r="C62" s="9">
        <f t="shared" si="16"/>
        <v>0</v>
      </c>
      <c r="D62" s="9">
        <f>SUM(D61:D61)</f>
        <v>0</v>
      </c>
      <c r="E62" s="9">
        <f>SUM(E61:E61)</f>
        <v>0</v>
      </c>
      <c r="F62" s="9">
        <f>SUM(B62:E62)</f>
        <v>0</v>
      </c>
      <c r="G62" s="24"/>
      <c r="H62" s="24"/>
    </row>
    <row r="63" spans="1:8" x14ac:dyDescent="0.25">
      <c r="A63" s="6" t="s">
        <v>51</v>
      </c>
      <c r="B63" s="7"/>
      <c r="C63" s="7"/>
      <c r="D63" s="7"/>
      <c r="E63" s="7"/>
      <c r="F63" s="7"/>
      <c r="G63" s="24"/>
    </row>
    <row r="64" spans="1:8" x14ac:dyDescent="0.25">
      <c r="A64" s="5" t="s">
        <v>11</v>
      </c>
      <c r="B64" s="7"/>
      <c r="C64" s="7">
        <v>52580711.350000001</v>
      </c>
      <c r="D64" s="26">
        <v>984275.22</v>
      </c>
      <c r="E64" s="7"/>
      <c r="F64" s="7"/>
      <c r="G64" s="24"/>
      <c r="H64" s="24"/>
    </row>
    <row r="65" spans="1:8" ht="18" customHeight="1" x14ac:dyDescent="0.25">
      <c r="A65" s="8" t="s">
        <v>12</v>
      </c>
      <c r="B65" s="9">
        <f>SUM(B64:B64)</f>
        <v>0</v>
      </c>
      <c r="C65" s="9">
        <f>SUM(C64:C64)</f>
        <v>52580711.350000001</v>
      </c>
      <c r="D65" s="9">
        <f>SUM(D64:D64)</f>
        <v>984275.22</v>
      </c>
      <c r="E65" s="9">
        <f>SUM(E64:E64)</f>
        <v>0</v>
      </c>
      <c r="F65" s="9">
        <f>SUM(B65:E65)</f>
        <v>53564986.57</v>
      </c>
      <c r="G65" s="27"/>
      <c r="H65" s="24"/>
    </row>
    <row r="66" spans="1:8" x14ac:dyDescent="0.25">
      <c r="A66" s="6" t="s">
        <v>52</v>
      </c>
      <c r="B66" s="7"/>
      <c r="C66" s="7"/>
      <c r="D66" s="7"/>
      <c r="E66" s="7"/>
      <c r="F66" s="7"/>
      <c r="G66" s="24"/>
    </row>
    <row r="67" spans="1:8" x14ac:dyDescent="0.25">
      <c r="A67" s="5" t="s">
        <v>30</v>
      </c>
      <c r="B67" s="7"/>
      <c r="C67" s="7"/>
      <c r="D67" s="7">
        <v>65876.95</v>
      </c>
      <c r="E67" s="7"/>
      <c r="F67" s="7"/>
      <c r="G67" s="24"/>
      <c r="H67" s="24"/>
    </row>
    <row r="68" spans="1:8" ht="18.75" customHeight="1" x14ac:dyDescent="0.25">
      <c r="A68" s="8" t="s">
        <v>12</v>
      </c>
      <c r="B68" s="9">
        <f t="shared" ref="B68:C68" si="17">SUM(B67:B67)</f>
        <v>0</v>
      </c>
      <c r="C68" s="9">
        <f t="shared" si="17"/>
        <v>0</v>
      </c>
      <c r="D68" s="9">
        <f>SUM(D67:D67)</f>
        <v>65876.95</v>
      </c>
      <c r="E68" s="9">
        <f>SUM(E67:E67)</f>
        <v>0</v>
      </c>
      <c r="F68" s="9">
        <f>SUM(B68:E68)</f>
        <v>65876.95</v>
      </c>
      <c r="G68" s="27"/>
      <c r="H68" s="24"/>
    </row>
    <row r="69" spans="1:8" x14ac:dyDescent="0.25">
      <c r="A69" s="6" t="s">
        <v>53</v>
      </c>
      <c r="B69" s="7"/>
      <c r="C69" s="7"/>
      <c r="D69" s="7"/>
      <c r="E69" s="7"/>
      <c r="F69" s="7"/>
      <c r="G69" s="24"/>
    </row>
    <row r="70" spans="1:8" x14ac:dyDescent="0.25">
      <c r="A70" s="5" t="s">
        <v>28</v>
      </c>
      <c r="B70" s="7"/>
      <c r="C70" s="7"/>
      <c r="D70" s="7">
        <v>248888.78</v>
      </c>
      <c r="E70" s="7"/>
      <c r="F70" s="7"/>
      <c r="G70" s="24"/>
      <c r="H70" s="24"/>
    </row>
    <row r="71" spans="1:8" ht="18.75" customHeight="1" x14ac:dyDescent="0.25">
      <c r="A71" s="8" t="s">
        <v>12</v>
      </c>
      <c r="B71" s="9">
        <f t="shared" ref="B71:C71" si="18">SUM(B70:B70)</f>
        <v>0</v>
      </c>
      <c r="C71" s="9">
        <f t="shared" si="18"/>
        <v>0</v>
      </c>
      <c r="D71" s="9">
        <f>SUM(D70:D70)</f>
        <v>248888.78</v>
      </c>
      <c r="E71" s="9">
        <f>SUM(E70:E70)</f>
        <v>0</v>
      </c>
      <c r="F71" s="9">
        <f>SUM(B71:E71)</f>
        <v>248888.78</v>
      </c>
      <c r="G71" s="27"/>
      <c r="H71" s="24"/>
    </row>
    <row r="72" spans="1:8" x14ac:dyDescent="0.25">
      <c r="A72" s="6" t="s">
        <v>54</v>
      </c>
      <c r="B72" s="7"/>
      <c r="C72" s="7"/>
      <c r="D72" s="7"/>
      <c r="E72" s="7"/>
      <c r="F72" s="7"/>
      <c r="G72" s="24"/>
    </row>
    <row r="73" spans="1:8" x14ac:dyDescent="0.25">
      <c r="A73" s="5" t="s">
        <v>28</v>
      </c>
      <c r="B73" s="7"/>
      <c r="C73" s="7"/>
      <c r="D73" s="7">
        <v>134017.04</v>
      </c>
      <c r="E73" s="7"/>
      <c r="F73" s="7"/>
      <c r="G73" s="24"/>
      <c r="H73" s="24"/>
    </row>
    <row r="74" spans="1:8" ht="18.75" customHeight="1" x14ac:dyDescent="0.25">
      <c r="A74" s="8" t="s">
        <v>12</v>
      </c>
      <c r="B74" s="9">
        <f t="shared" ref="B74:C74" si="19">SUM(B73:B73)</f>
        <v>0</v>
      </c>
      <c r="C74" s="9">
        <f t="shared" si="19"/>
        <v>0</v>
      </c>
      <c r="D74" s="9">
        <f>SUM(D73:D73)</f>
        <v>134017.04</v>
      </c>
      <c r="E74" s="9">
        <f>SUM(E73:E73)</f>
        <v>0</v>
      </c>
      <c r="F74" s="9">
        <f>SUM(B74:E74)</f>
        <v>134017.04</v>
      </c>
      <c r="G74" s="27"/>
      <c r="H74" s="24"/>
    </row>
    <row r="75" spans="1:8" x14ac:dyDescent="0.25">
      <c r="A75" s="10" t="s">
        <v>55</v>
      </c>
      <c r="B75" s="15">
        <f>B79+B82+B89+B92+B85</f>
        <v>0</v>
      </c>
      <c r="C75" s="15">
        <f t="shared" ref="C75:F75" si="20">C79+C82+C89+C92+C85</f>
        <v>21106943.960000001</v>
      </c>
      <c r="D75" s="15">
        <f t="shared" si="20"/>
        <v>15227817.310000002</v>
      </c>
      <c r="E75" s="15">
        <f t="shared" si="20"/>
        <v>606016.37</v>
      </c>
      <c r="F75" s="15">
        <f t="shared" si="20"/>
        <v>36940777.640000001</v>
      </c>
      <c r="G75" s="24"/>
      <c r="H75" s="24"/>
    </row>
    <row r="76" spans="1:8" x14ac:dyDescent="0.25">
      <c r="A76" s="6" t="s">
        <v>56</v>
      </c>
      <c r="B76" s="7"/>
      <c r="C76" s="7"/>
      <c r="D76" s="7"/>
      <c r="E76" s="7"/>
      <c r="F76" s="7"/>
      <c r="G76" s="24"/>
      <c r="H76" s="24"/>
    </row>
    <row r="77" spans="1:8" x14ac:dyDescent="0.25">
      <c r="A77" s="5" t="s">
        <v>21</v>
      </c>
      <c r="B77" s="7"/>
      <c r="C77" s="7"/>
      <c r="D77" s="7">
        <v>14090656.640000001</v>
      </c>
      <c r="E77" s="7">
        <v>606016.37</v>
      </c>
      <c r="F77" s="7"/>
      <c r="G77" s="24"/>
      <c r="H77" s="24"/>
    </row>
    <row r="78" spans="1:8" x14ac:dyDescent="0.25">
      <c r="A78" s="5" t="s">
        <v>22</v>
      </c>
      <c r="B78" s="7"/>
      <c r="C78" s="7"/>
      <c r="D78" s="7">
        <v>224454.39</v>
      </c>
      <c r="E78" s="7"/>
      <c r="F78" s="7"/>
      <c r="G78" s="24"/>
      <c r="H78" s="24"/>
    </row>
    <row r="79" spans="1:8" ht="19.5" customHeight="1" x14ac:dyDescent="0.25">
      <c r="A79" s="8" t="s">
        <v>12</v>
      </c>
      <c r="B79" s="9">
        <f>SUM(B77:B78)</f>
        <v>0</v>
      </c>
      <c r="C79" s="9">
        <f>SUM(C77:C78)</f>
        <v>0</v>
      </c>
      <c r="D79" s="9">
        <f>SUM(D77:D78)</f>
        <v>14315111.030000001</v>
      </c>
      <c r="E79" s="9">
        <f>SUM(E77:E78)</f>
        <v>606016.37</v>
      </c>
      <c r="F79" s="9">
        <f>SUM(B79:E79)</f>
        <v>14921127.4</v>
      </c>
      <c r="G79" s="27"/>
      <c r="H79" s="24"/>
    </row>
    <row r="80" spans="1:8" x14ac:dyDescent="0.25">
      <c r="A80" s="6" t="s">
        <v>57</v>
      </c>
      <c r="B80" s="7"/>
      <c r="C80" s="7"/>
      <c r="D80" s="7"/>
      <c r="E80" s="7"/>
      <c r="F80" s="7"/>
      <c r="G80" s="24"/>
      <c r="H80" s="24"/>
    </row>
    <row r="81" spans="1:9" x14ac:dyDescent="0.25">
      <c r="A81" s="5" t="s">
        <v>29</v>
      </c>
      <c r="B81" s="7"/>
      <c r="C81" s="7"/>
      <c r="D81" s="7">
        <v>511454.32</v>
      </c>
      <c r="E81" s="7"/>
      <c r="F81" s="7"/>
      <c r="G81" s="24"/>
      <c r="H81" s="24"/>
    </row>
    <row r="82" spans="1:9" ht="17.25" customHeight="1" x14ac:dyDescent="0.25">
      <c r="A82" s="8" t="s">
        <v>12</v>
      </c>
      <c r="B82" s="9">
        <f t="shared" ref="B82:E82" si="21">SUM(B81:B81)</f>
        <v>0</v>
      </c>
      <c r="C82" s="9">
        <f t="shared" si="21"/>
        <v>0</v>
      </c>
      <c r="D82" s="9">
        <f t="shared" si="21"/>
        <v>511454.32</v>
      </c>
      <c r="E82" s="9">
        <f t="shared" si="21"/>
        <v>0</v>
      </c>
      <c r="F82" s="9">
        <f>SUM(B82:E82)</f>
        <v>511454.32</v>
      </c>
      <c r="G82" s="27"/>
      <c r="H82" s="24"/>
    </row>
    <row r="83" spans="1:9" x14ac:dyDescent="0.25">
      <c r="A83" s="6" t="s">
        <v>58</v>
      </c>
      <c r="B83" s="7"/>
      <c r="C83" s="7"/>
      <c r="D83" s="7"/>
      <c r="E83" s="7"/>
      <c r="F83" s="7"/>
      <c r="G83" s="24"/>
      <c r="H83" s="24"/>
    </row>
    <row r="84" spans="1:9" x14ac:dyDescent="0.25">
      <c r="A84" s="5" t="s">
        <v>11</v>
      </c>
      <c r="B84" s="7"/>
      <c r="C84" s="7">
        <v>14423810.1</v>
      </c>
      <c r="D84" s="7"/>
      <c r="E84" s="7"/>
      <c r="F84" s="7"/>
      <c r="G84" s="24"/>
      <c r="H84" s="24"/>
    </row>
    <row r="85" spans="1:9" ht="19.5" customHeight="1" x14ac:dyDescent="0.25">
      <c r="A85" s="8" t="s">
        <v>12</v>
      </c>
      <c r="B85" s="9">
        <f t="shared" ref="B85:E85" si="22">SUM(B84:B84)</f>
        <v>0</v>
      </c>
      <c r="C85" s="9">
        <f t="shared" si="22"/>
        <v>14423810.1</v>
      </c>
      <c r="D85" s="9">
        <f t="shared" si="22"/>
        <v>0</v>
      </c>
      <c r="E85" s="9">
        <f t="shared" si="22"/>
        <v>0</v>
      </c>
      <c r="F85" s="9">
        <f>SUM(B85:E85)</f>
        <v>14423810.1</v>
      </c>
      <c r="G85" s="27"/>
      <c r="H85" s="24"/>
      <c r="I85" s="13"/>
    </row>
    <row r="86" spans="1:9" x14ac:dyDescent="0.25">
      <c r="A86" s="6" t="s">
        <v>59</v>
      </c>
      <c r="B86" s="7"/>
      <c r="C86" s="7"/>
      <c r="D86" s="7"/>
      <c r="E86" s="7"/>
      <c r="F86" s="7"/>
      <c r="G86" s="24"/>
      <c r="H86" s="24"/>
    </row>
    <row r="87" spans="1:9" x14ac:dyDescent="0.25">
      <c r="A87" s="5" t="s">
        <v>26</v>
      </c>
      <c r="B87" s="7"/>
      <c r="C87" s="7"/>
      <c r="D87" s="7">
        <v>252788.73</v>
      </c>
      <c r="E87" s="7"/>
      <c r="F87" s="7"/>
      <c r="G87" s="24"/>
      <c r="H87" s="24"/>
    </row>
    <row r="88" spans="1:9" x14ac:dyDescent="0.25">
      <c r="A88" s="5" t="s">
        <v>11</v>
      </c>
      <c r="B88" s="7"/>
      <c r="C88" s="7">
        <v>6683133.8600000003</v>
      </c>
      <c r="D88" s="7"/>
      <c r="E88" s="7"/>
      <c r="F88" s="7"/>
      <c r="G88" s="24"/>
      <c r="H88" s="24"/>
    </row>
    <row r="89" spans="1:9" ht="20.25" customHeight="1" x14ac:dyDescent="0.25">
      <c r="A89" s="8" t="s">
        <v>12</v>
      </c>
      <c r="B89" s="9">
        <f>SUM(B87:B88)</f>
        <v>0</v>
      </c>
      <c r="C89" s="9">
        <f t="shared" ref="C89:E89" si="23">SUM(C87:C88)</f>
        <v>6683133.8600000003</v>
      </c>
      <c r="D89" s="9">
        <f t="shared" si="23"/>
        <v>252788.73</v>
      </c>
      <c r="E89" s="9">
        <f t="shared" si="23"/>
        <v>0</v>
      </c>
      <c r="F89" s="9">
        <f>SUM(B89:E89)</f>
        <v>6935922.5900000008</v>
      </c>
      <c r="G89" s="27"/>
      <c r="H89" s="24"/>
    </row>
    <row r="90" spans="1:9" x14ac:dyDescent="0.25">
      <c r="A90" s="6" t="s">
        <v>60</v>
      </c>
      <c r="B90" s="7"/>
      <c r="C90" s="7"/>
      <c r="D90" s="7"/>
      <c r="E90" s="7"/>
      <c r="F90" s="7"/>
      <c r="G90" s="24"/>
      <c r="H90" s="24"/>
    </row>
    <row r="91" spans="1:9" x14ac:dyDescent="0.25">
      <c r="A91" s="5" t="s">
        <v>26</v>
      </c>
      <c r="B91" s="7"/>
      <c r="C91" s="7"/>
      <c r="D91" s="7">
        <v>148463.23000000001</v>
      </c>
      <c r="E91" s="7"/>
      <c r="F91" s="7"/>
      <c r="G91" s="24"/>
      <c r="H91" s="24"/>
    </row>
    <row r="92" spans="1:9" ht="20.25" customHeight="1" x14ac:dyDescent="0.25">
      <c r="A92" s="8" t="s">
        <v>12</v>
      </c>
      <c r="B92" s="9">
        <f t="shared" ref="B92:E92" si="24">SUM(B91:B91)</f>
        <v>0</v>
      </c>
      <c r="C92" s="9">
        <f t="shared" si="24"/>
        <v>0</v>
      </c>
      <c r="D92" s="9">
        <f t="shared" si="24"/>
        <v>148463.23000000001</v>
      </c>
      <c r="E92" s="9">
        <f t="shared" si="24"/>
        <v>0</v>
      </c>
      <c r="F92" s="9">
        <f>SUM(B92:E92)</f>
        <v>148463.23000000001</v>
      </c>
      <c r="G92" s="27"/>
      <c r="H92" s="24"/>
    </row>
    <row r="93" spans="1:9" x14ac:dyDescent="0.25">
      <c r="A93" s="5"/>
      <c r="B93" s="7"/>
      <c r="C93" s="7"/>
      <c r="D93" s="7"/>
      <c r="E93" s="7"/>
      <c r="F93" s="7"/>
    </row>
    <row r="94" spans="1:9" x14ac:dyDescent="0.25">
      <c r="A94" s="5"/>
      <c r="B94" s="7"/>
      <c r="C94" s="7"/>
      <c r="D94" s="7"/>
      <c r="E94" s="7"/>
      <c r="F94" s="7"/>
    </row>
    <row r="95" spans="1:9" x14ac:dyDescent="0.25">
      <c r="A95" s="5"/>
      <c r="B95" s="7"/>
      <c r="C95" s="7"/>
      <c r="D95" s="7"/>
      <c r="E95" s="7"/>
      <c r="F95" s="7"/>
    </row>
    <row r="96" spans="1:9" ht="25.5" x14ac:dyDescent="0.25">
      <c r="A96" s="14" t="s">
        <v>32</v>
      </c>
      <c r="B96" s="20" t="s">
        <v>1</v>
      </c>
      <c r="C96" s="20" t="s">
        <v>2</v>
      </c>
      <c r="D96" s="20" t="s">
        <v>3</v>
      </c>
      <c r="E96" s="21" t="s">
        <v>4</v>
      </c>
      <c r="F96" s="20" t="s">
        <v>33</v>
      </c>
    </row>
    <row r="97" spans="1:8" x14ac:dyDescent="0.25">
      <c r="A97" s="10" t="s">
        <v>7</v>
      </c>
      <c r="B97" s="12">
        <f>B8</f>
        <v>16698063.140000001</v>
      </c>
      <c r="C97" s="15">
        <f>C8</f>
        <v>0</v>
      </c>
      <c r="D97" s="15">
        <f>D8</f>
        <v>8695564.6899999995</v>
      </c>
      <c r="E97" s="15">
        <f>E8</f>
        <v>0</v>
      </c>
      <c r="F97" s="23">
        <f>SUM(B97:E97)</f>
        <v>25393627.829999998</v>
      </c>
    </row>
    <row r="98" spans="1:8" x14ac:dyDescent="0.25">
      <c r="A98" s="10" t="s">
        <v>42</v>
      </c>
      <c r="B98" s="15">
        <f>B38</f>
        <v>0</v>
      </c>
      <c r="C98" s="15">
        <f>C38</f>
        <v>66078883.039999999</v>
      </c>
      <c r="D98" s="15">
        <f>D38</f>
        <v>3773439.1999999997</v>
      </c>
      <c r="E98" s="15">
        <f>E38</f>
        <v>0</v>
      </c>
      <c r="F98" s="23">
        <f>SUM(B98:E98)</f>
        <v>69852322.239999995</v>
      </c>
    </row>
    <row r="99" spans="1:8" x14ac:dyDescent="0.25">
      <c r="A99" s="10" t="s">
        <v>55</v>
      </c>
      <c r="B99" s="15">
        <f>B75</f>
        <v>0</v>
      </c>
      <c r="C99" s="15">
        <f t="shared" ref="C99:E99" si="25">C75</f>
        <v>21106943.960000001</v>
      </c>
      <c r="D99" s="15">
        <f t="shared" si="25"/>
        <v>15227817.310000002</v>
      </c>
      <c r="E99" s="15">
        <f t="shared" si="25"/>
        <v>606016.37</v>
      </c>
      <c r="F99" s="23">
        <f>SUM(B99:E99)</f>
        <v>36940777.640000001</v>
      </c>
    </row>
    <row r="100" spans="1:8" x14ac:dyDescent="0.25">
      <c r="A100" s="5"/>
      <c r="B100" s="22">
        <f>SUM(B97:B99)</f>
        <v>16698063.140000001</v>
      </c>
      <c r="C100" s="22">
        <f>SUM(C97:C99)</f>
        <v>87185827</v>
      </c>
      <c r="D100" s="22">
        <f>SUM(D97:D99)</f>
        <v>27696821.200000003</v>
      </c>
      <c r="E100" s="22">
        <f>SUM(E97:E99)</f>
        <v>606016.37</v>
      </c>
      <c r="F100" s="7"/>
      <c r="H100" s="13"/>
    </row>
    <row r="101" spans="1:8" x14ac:dyDescent="0.25">
      <c r="A101" s="5"/>
      <c r="B101" s="7"/>
      <c r="C101" s="7"/>
      <c r="D101" s="7"/>
      <c r="E101" s="7"/>
      <c r="F101" s="7"/>
    </row>
    <row r="102" spans="1:8" x14ac:dyDescent="0.25">
      <c r="A102" s="5"/>
      <c r="B102" s="7"/>
      <c r="C102" s="7"/>
      <c r="D102" s="7"/>
      <c r="E102" s="15" t="s">
        <v>5</v>
      </c>
      <c r="F102" s="15">
        <f>SUM(F97:F100)</f>
        <v>132186727.70999999</v>
      </c>
    </row>
    <row r="103" spans="1:8" ht="7.5" customHeight="1" x14ac:dyDescent="0.25">
      <c r="A103" s="5"/>
      <c r="B103" s="7"/>
      <c r="C103" s="7"/>
      <c r="D103" s="7"/>
      <c r="E103" s="7"/>
      <c r="F103" s="7"/>
    </row>
    <row r="104" spans="1:8" x14ac:dyDescent="0.25">
      <c r="A104" s="18"/>
      <c r="B104" s="19"/>
      <c r="C104" s="19"/>
      <c r="D104" s="19"/>
      <c r="E104" s="19"/>
      <c r="F104" s="19"/>
    </row>
    <row r="105" spans="1:8" x14ac:dyDescent="0.25">
      <c r="A105" s="16"/>
      <c r="B105" s="17"/>
      <c r="C105" s="17"/>
      <c r="D105" s="17"/>
      <c r="E105" s="17"/>
      <c r="F105" s="17"/>
    </row>
    <row r="106" spans="1:8" x14ac:dyDescent="0.25">
      <c r="A106" s="16"/>
      <c r="B106" s="17"/>
      <c r="C106" s="17"/>
      <c r="D106" s="17"/>
      <c r="E106" s="17"/>
      <c r="F106" s="17"/>
    </row>
    <row r="107" spans="1:8" x14ac:dyDescent="0.25">
      <c r="A107" s="16"/>
      <c r="B107" s="17"/>
      <c r="C107" s="17"/>
      <c r="D107" s="17"/>
      <c r="E107" s="17"/>
      <c r="F107" s="17"/>
    </row>
    <row r="108" spans="1:8" x14ac:dyDescent="0.25">
      <c r="A108" s="16"/>
      <c r="B108" s="17"/>
      <c r="C108" s="17"/>
      <c r="D108" s="17"/>
      <c r="E108" s="17"/>
      <c r="F108" s="17"/>
    </row>
    <row r="109" spans="1:8" x14ac:dyDescent="0.25">
      <c r="A109" s="16"/>
      <c r="B109" s="17"/>
      <c r="C109" s="17"/>
      <c r="D109" s="17"/>
      <c r="E109" s="17"/>
      <c r="F109" s="17"/>
    </row>
    <row r="110" spans="1:8" x14ac:dyDescent="0.25">
      <c r="A110" s="16"/>
      <c r="B110" s="17"/>
      <c r="C110" s="17"/>
      <c r="D110" s="17"/>
      <c r="E110" s="17"/>
      <c r="F110" s="17"/>
    </row>
    <row r="111" spans="1:8" x14ac:dyDescent="0.25">
      <c r="A111" s="16"/>
      <c r="B111" s="17"/>
      <c r="C111" s="17"/>
      <c r="D111" s="17"/>
      <c r="E111" s="17"/>
      <c r="F111" s="17"/>
    </row>
    <row r="112" spans="1:8" x14ac:dyDescent="0.25">
      <c r="A112" s="16"/>
      <c r="B112" s="17"/>
      <c r="C112" s="17"/>
      <c r="D112" s="17"/>
      <c r="E112" s="17"/>
      <c r="F112" s="17"/>
    </row>
    <row r="113" spans="1:6" x14ac:dyDescent="0.25">
      <c r="A113" s="16"/>
      <c r="B113" s="17"/>
      <c r="C113" s="17"/>
      <c r="D113" s="17"/>
      <c r="E113" s="17"/>
      <c r="F113" s="17"/>
    </row>
    <row r="114" spans="1:6" x14ac:dyDescent="0.25">
      <c r="A114" s="16"/>
      <c r="B114" s="17"/>
      <c r="C114" s="17"/>
      <c r="D114" s="17"/>
      <c r="E114" s="17"/>
      <c r="F114" s="17"/>
    </row>
    <row r="115" spans="1:6" x14ac:dyDescent="0.25">
      <c r="A115" s="16"/>
      <c r="B115" s="17"/>
      <c r="C115" s="17"/>
      <c r="D115" s="17"/>
      <c r="E115" s="17"/>
      <c r="F115" s="17"/>
    </row>
    <row r="116" spans="1:6" x14ac:dyDescent="0.25">
      <c r="A116" s="16"/>
      <c r="B116" s="17"/>
      <c r="C116" s="17"/>
      <c r="D116" s="17"/>
      <c r="E116" s="17"/>
      <c r="F116" s="17"/>
    </row>
    <row r="117" spans="1:6" x14ac:dyDescent="0.25">
      <c r="A117" s="16"/>
      <c r="B117" s="17"/>
      <c r="C117" s="17"/>
      <c r="D117" s="17"/>
      <c r="E117" s="17"/>
      <c r="F117" s="17"/>
    </row>
    <row r="118" spans="1:6" x14ac:dyDescent="0.25">
      <c r="A118" s="16"/>
      <c r="B118" s="17"/>
      <c r="C118" s="17"/>
      <c r="D118" s="17"/>
      <c r="E118" s="17"/>
      <c r="F118" s="17"/>
    </row>
    <row r="119" spans="1:6" x14ac:dyDescent="0.25">
      <c r="A119" s="16"/>
      <c r="B119" s="17"/>
      <c r="C119" s="17"/>
      <c r="D119" s="17"/>
      <c r="E119" s="17"/>
      <c r="F119" s="17"/>
    </row>
    <row r="120" spans="1:6" x14ac:dyDescent="0.25">
      <c r="A120" s="1"/>
      <c r="B120" s="1"/>
      <c r="C120" s="1"/>
      <c r="D120" s="1"/>
      <c r="E120" s="1"/>
      <c r="F120" s="1"/>
    </row>
    <row r="121" spans="1:6" x14ac:dyDescent="0.25">
      <c r="A121" s="1"/>
      <c r="B121" s="1"/>
      <c r="C121" s="1"/>
      <c r="D121" s="1"/>
      <c r="E121" s="1"/>
      <c r="F121" s="1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  <row r="501" spans="1:6" x14ac:dyDescent="0.25">
      <c r="A501" s="1"/>
      <c r="B501" s="1"/>
      <c r="C501" s="1"/>
      <c r="D501" s="1"/>
      <c r="E501" s="1"/>
      <c r="F501" s="1"/>
    </row>
    <row r="502" spans="1:6" x14ac:dyDescent="0.25">
      <c r="A502" s="1"/>
      <c r="B502" s="1"/>
      <c r="C502" s="1"/>
      <c r="D502" s="1"/>
      <c r="E502" s="1"/>
      <c r="F502" s="1"/>
    </row>
    <row r="503" spans="1:6" x14ac:dyDescent="0.25">
      <c r="A503" s="1"/>
      <c r="B503" s="1"/>
      <c r="C503" s="1"/>
      <c r="D503" s="1"/>
      <c r="E503" s="1"/>
      <c r="F503" s="1"/>
    </row>
    <row r="504" spans="1:6" x14ac:dyDescent="0.25">
      <c r="A504" s="1"/>
      <c r="B504" s="1"/>
      <c r="C504" s="1"/>
      <c r="D504" s="1"/>
      <c r="E504" s="1"/>
      <c r="F504" s="1"/>
    </row>
    <row r="505" spans="1:6" x14ac:dyDescent="0.25">
      <c r="A505" s="1"/>
      <c r="B505" s="1"/>
      <c r="C505" s="1"/>
      <c r="D505" s="1"/>
      <c r="E505" s="1"/>
      <c r="F505" s="1"/>
    </row>
    <row r="506" spans="1:6" x14ac:dyDescent="0.25">
      <c r="A506" s="1"/>
      <c r="B506" s="1"/>
      <c r="C506" s="1"/>
      <c r="D506" s="1"/>
      <c r="E506" s="1"/>
      <c r="F506" s="1"/>
    </row>
    <row r="507" spans="1:6" x14ac:dyDescent="0.25">
      <c r="A507" s="1"/>
      <c r="B507" s="1"/>
      <c r="C507" s="1"/>
      <c r="D507" s="1"/>
      <c r="E507" s="1"/>
      <c r="F507" s="1"/>
    </row>
    <row r="508" spans="1:6" x14ac:dyDescent="0.25">
      <c r="A508" s="1"/>
      <c r="B508" s="1"/>
      <c r="C508" s="1"/>
      <c r="D508" s="1"/>
      <c r="E508" s="1"/>
      <c r="F508" s="1"/>
    </row>
    <row r="509" spans="1:6" x14ac:dyDescent="0.25">
      <c r="A509" s="1"/>
      <c r="B509" s="1"/>
      <c r="C509" s="1"/>
      <c r="D509" s="1"/>
      <c r="E509" s="1"/>
      <c r="F509" s="1"/>
    </row>
    <row r="510" spans="1:6" x14ac:dyDescent="0.25">
      <c r="A510" s="1"/>
      <c r="B510" s="1"/>
      <c r="C510" s="1"/>
      <c r="D510" s="1"/>
      <c r="E510" s="1"/>
      <c r="F510" s="1"/>
    </row>
    <row r="511" spans="1:6" x14ac:dyDescent="0.25">
      <c r="A511" s="1"/>
      <c r="B511" s="1"/>
      <c r="C511" s="1"/>
      <c r="D511" s="1"/>
      <c r="E511" s="1"/>
      <c r="F511" s="1"/>
    </row>
    <row r="512" spans="1:6" x14ac:dyDescent="0.25">
      <c r="A512" s="1"/>
      <c r="B512" s="1"/>
      <c r="C512" s="1"/>
      <c r="D512" s="1"/>
      <c r="E512" s="1"/>
      <c r="F512" s="1"/>
    </row>
    <row r="513" spans="1:6" x14ac:dyDescent="0.25">
      <c r="A513" s="1"/>
      <c r="B513" s="1"/>
      <c r="C513" s="1"/>
      <c r="D513" s="1"/>
      <c r="E513" s="1"/>
      <c r="F513" s="1"/>
    </row>
    <row r="514" spans="1:6" x14ac:dyDescent="0.25">
      <c r="A514" s="1"/>
      <c r="B514" s="1"/>
      <c r="C514" s="1"/>
      <c r="D514" s="1"/>
      <c r="E514" s="1"/>
      <c r="F514" s="1"/>
    </row>
    <row r="515" spans="1:6" x14ac:dyDescent="0.25">
      <c r="A515" s="1"/>
      <c r="B515" s="1"/>
      <c r="C515" s="1"/>
      <c r="D515" s="1"/>
      <c r="E515" s="1"/>
      <c r="F515" s="1"/>
    </row>
    <row r="516" spans="1:6" x14ac:dyDescent="0.25">
      <c r="A516" s="1"/>
      <c r="B516" s="1"/>
      <c r="C516" s="1"/>
      <c r="D516" s="1"/>
      <c r="E516" s="1"/>
      <c r="F516" s="1"/>
    </row>
    <row r="517" spans="1:6" x14ac:dyDescent="0.25">
      <c r="A517" s="1"/>
      <c r="B517" s="1"/>
      <c r="C517" s="1"/>
      <c r="D517" s="1"/>
      <c r="E517" s="1"/>
      <c r="F517" s="1"/>
    </row>
    <row r="518" spans="1:6" x14ac:dyDescent="0.25">
      <c r="A518" s="1"/>
      <c r="B518" s="1"/>
      <c r="C518" s="1"/>
      <c r="D518" s="1"/>
      <c r="E518" s="1"/>
      <c r="F518" s="1"/>
    </row>
    <row r="519" spans="1:6" x14ac:dyDescent="0.25">
      <c r="A519" s="1"/>
      <c r="B519" s="1"/>
      <c r="C519" s="1"/>
      <c r="D519" s="1"/>
      <c r="E519" s="1"/>
      <c r="F519" s="1"/>
    </row>
    <row r="520" spans="1:6" x14ac:dyDescent="0.25">
      <c r="A520" s="1"/>
      <c r="B520" s="1"/>
      <c r="C520" s="1"/>
      <c r="D520" s="1"/>
      <c r="E520" s="1"/>
      <c r="F520" s="1"/>
    </row>
    <row r="521" spans="1:6" x14ac:dyDescent="0.25">
      <c r="A521" s="1"/>
      <c r="B521" s="1"/>
      <c r="C521" s="1"/>
      <c r="D521" s="1"/>
      <c r="E521" s="1"/>
      <c r="F521" s="1"/>
    </row>
    <row r="522" spans="1:6" x14ac:dyDescent="0.25">
      <c r="A522" s="1"/>
      <c r="B522" s="1"/>
      <c r="C522" s="1"/>
      <c r="D522" s="1"/>
      <c r="E522" s="1"/>
      <c r="F522" s="1"/>
    </row>
    <row r="523" spans="1:6" x14ac:dyDescent="0.25">
      <c r="A523" s="1"/>
      <c r="B523" s="1"/>
      <c r="C523" s="1"/>
      <c r="D523" s="1"/>
      <c r="E523" s="1"/>
      <c r="F523" s="1"/>
    </row>
    <row r="524" spans="1:6" x14ac:dyDescent="0.25">
      <c r="A524" s="1"/>
      <c r="B524" s="1"/>
      <c r="C524" s="1"/>
      <c r="D524" s="1"/>
      <c r="E524" s="1"/>
      <c r="F524" s="1"/>
    </row>
    <row r="525" spans="1:6" x14ac:dyDescent="0.25">
      <c r="A525" s="1"/>
      <c r="B525" s="1"/>
      <c r="C525" s="1"/>
      <c r="D525" s="1"/>
      <c r="E525" s="1"/>
      <c r="F525" s="1"/>
    </row>
    <row r="526" spans="1:6" x14ac:dyDescent="0.25">
      <c r="A526" s="1"/>
      <c r="B526" s="1"/>
      <c r="C526" s="1"/>
      <c r="D526" s="1"/>
      <c r="E526" s="1"/>
      <c r="F526" s="1"/>
    </row>
    <row r="527" spans="1:6" x14ac:dyDescent="0.25">
      <c r="A527" s="1"/>
      <c r="B527" s="1"/>
      <c r="C527" s="1"/>
      <c r="D527" s="1"/>
      <c r="E527" s="1"/>
      <c r="F527" s="1"/>
    </row>
    <row r="528" spans="1:6" x14ac:dyDescent="0.25">
      <c r="A528" s="1"/>
      <c r="B528" s="1"/>
      <c r="C528" s="1"/>
      <c r="D528" s="1"/>
      <c r="E528" s="1"/>
      <c r="F528" s="1"/>
    </row>
    <row r="529" spans="1:6" x14ac:dyDescent="0.25">
      <c r="A529" s="1"/>
      <c r="B529" s="1"/>
      <c r="C529" s="1"/>
      <c r="D529" s="1"/>
      <c r="E529" s="1"/>
      <c r="F529" s="1"/>
    </row>
    <row r="530" spans="1:6" x14ac:dyDescent="0.25">
      <c r="A530" s="1"/>
      <c r="B530" s="1"/>
      <c r="C530" s="1"/>
      <c r="D530" s="1"/>
      <c r="E530" s="1"/>
      <c r="F530" s="1"/>
    </row>
    <row r="531" spans="1:6" x14ac:dyDescent="0.25">
      <c r="A531" s="1"/>
      <c r="B531" s="1"/>
      <c r="C531" s="1"/>
      <c r="D531" s="1"/>
      <c r="E531" s="1"/>
      <c r="F531" s="1"/>
    </row>
    <row r="532" spans="1:6" x14ac:dyDescent="0.25">
      <c r="A532" s="1"/>
      <c r="B532" s="1"/>
      <c r="C532" s="1"/>
      <c r="D532" s="1"/>
      <c r="E532" s="1"/>
      <c r="F532" s="1"/>
    </row>
    <row r="533" spans="1:6" x14ac:dyDescent="0.25">
      <c r="A533" s="1"/>
      <c r="B533" s="1"/>
      <c r="C533" s="1"/>
      <c r="D533" s="1"/>
      <c r="E533" s="1"/>
      <c r="F533" s="1"/>
    </row>
    <row r="534" spans="1:6" x14ac:dyDescent="0.25">
      <c r="A534" s="1"/>
      <c r="B534" s="1"/>
      <c r="C534" s="1"/>
      <c r="D534" s="1"/>
      <c r="E534" s="1"/>
      <c r="F534" s="1"/>
    </row>
    <row r="535" spans="1:6" x14ac:dyDescent="0.25">
      <c r="A535" s="1"/>
      <c r="B535" s="1"/>
      <c r="C535" s="1"/>
      <c r="D535" s="1"/>
      <c r="E535" s="1"/>
      <c r="F535" s="1"/>
    </row>
    <row r="536" spans="1:6" x14ac:dyDescent="0.25">
      <c r="A536" s="1"/>
      <c r="B536" s="1"/>
      <c r="C536" s="1"/>
      <c r="D536" s="1"/>
      <c r="E536" s="1"/>
      <c r="F536" s="1"/>
    </row>
    <row r="537" spans="1:6" x14ac:dyDescent="0.25">
      <c r="A537" s="1"/>
      <c r="B537" s="1"/>
      <c r="C537" s="1"/>
      <c r="D537" s="1"/>
      <c r="E537" s="1"/>
      <c r="F537" s="1"/>
    </row>
    <row r="538" spans="1:6" x14ac:dyDescent="0.25">
      <c r="A538" s="1"/>
      <c r="B538" s="1"/>
      <c r="C538" s="1"/>
      <c r="D538" s="1"/>
      <c r="E538" s="1"/>
      <c r="F538" s="1"/>
    </row>
    <row r="539" spans="1:6" x14ac:dyDescent="0.25">
      <c r="A539" s="1"/>
      <c r="B539" s="1"/>
      <c r="C539" s="1"/>
      <c r="D539" s="1"/>
      <c r="E539" s="1"/>
      <c r="F539" s="1"/>
    </row>
    <row r="540" spans="1:6" x14ac:dyDescent="0.25">
      <c r="A540" s="1"/>
      <c r="B540" s="1"/>
      <c r="C540" s="1"/>
      <c r="D540" s="1"/>
      <c r="E540" s="1"/>
      <c r="F540" s="1"/>
    </row>
    <row r="541" spans="1:6" x14ac:dyDescent="0.25">
      <c r="A541" s="1"/>
      <c r="B541" s="1"/>
      <c r="C541" s="1"/>
      <c r="D541" s="1"/>
      <c r="E541" s="1"/>
      <c r="F541" s="1"/>
    </row>
    <row r="542" spans="1:6" x14ac:dyDescent="0.25">
      <c r="A542" s="1"/>
      <c r="B542" s="1"/>
      <c r="C542" s="1"/>
      <c r="D542" s="1"/>
      <c r="E542" s="1"/>
      <c r="F542" s="1"/>
    </row>
    <row r="543" spans="1:6" x14ac:dyDescent="0.25">
      <c r="A543" s="1"/>
      <c r="B543" s="1"/>
      <c r="C543" s="1"/>
      <c r="D543" s="1"/>
      <c r="E543" s="1"/>
      <c r="F543" s="1"/>
    </row>
    <row r="544" spans="1:6" x14ac:dyDescent="0.25">
      <c r="A544" s="1"/>
      <c r="B544" s="1"/>
      <c r="C544" s="1"/>
      <c r="D544" s="1"/>
      <c r="E544" s="1"/>
      <c r="F544" s="1"/>
    </row>
    <row r="545" spans="1:6" x14ac:dyDescent="0.25">
      <c r="A545" s="1"/>
      <c r="B545" s="1"/>
      <c r="C545" s="1"/>
      <c r="D545" s="1"/>
      <c r="E545" s="1"/>
      <c r="F545" s="1"/>
    </row>
    <row r="546" spans="1:6" x14ac:dyDescent="0.25">
      <c r="A546" s="1"/>
      <c r="B546" s="1"/>
      <c r="C546" s="1"/>
      <c r="D546" s="1"/>
      <c r="E546" s="1"/>
      <c r="F546" s="1"/>
    </row>
    <row r="547" spans="1:6" x14ac:dyDescent="0.25">
      <c r="A547" s="1"/>
      <c r="B547" s="1"/>
      <c r="C547" s="1"/>
      <c r="D547" s="1"/>
      <c r="E547" s="1"/>
      <c r="F547" s="1"/>
    </row>
    <row r="548" spans="1:6" x14ac:dyDescent="0.25">
      <c r="A548" s="1"/>
      <c r="B548" s="1"/>
      <c r="C548" s="1"/>
      <c r="D548" s="1"/>
      <c r="E548" s="1"/>
      <c r="F548" s="1"/>
    </row>
    <row r="549" spans="1:6" x14ac:dyDescent="0.25">
      <c r="A549" s="1"/>
      <c r="B549" s="1"/>
      <c r="C549" s="1"/>
      <c r="D549" s="1"/>
      <c r="E549" s="1"/>
      <c r="F549" s="1"/>
    </row>
    <row r="550" spans="1:6" x14ac:dyDescent="0.25">
      <c r="A550" s="1"/>
      <c r="B550" s="1"/>
      <c r="C550" s="1"/>
      <c r="D550" s="1"/>
      <c r="E550" s="1"/>
      <c r="F550" s="1"/>
    </row>
    <row r="551" spans="1:6" x14ac:dyDescent="0.25">
      <c r="A551" s="1"/>
      <c r="B551" s="1"/>
      <c r="C551" s="1"/>
      <c r="D551" s="1"/>
      <c r="E551" s="1"/>
      <c r="F551" s="1"/>
    </row>
    <row r="552" spans="1:6" x14ac:dyDescent="0.25">
      <c r="A552" s="1"/>
      <c r="B552" s="1"/>
      <c r="C552" s="1"/>
      <c r="D552" s="1"/>
      <c r="E552" s="1"/>
      <c r="F552" s="1"/>
    </row>
    <row r="553" spans="1:6" x14ac:dyDescent="0.25">
      <c r="A553" s="1"/>
      <c r="B553" s="1"/>
      <c r="C553" s="1"/>
      <c r="D553" s="1"/>
      <c r="E553" s="1"/>
      <c r="F553" s="1"/>
    </row>
    <row r="554" spans="1:6" x14ac:dyDescent="0.25">
      <c r="A554" s="1"/>
      <c r="B554" s="1"/>
      <c r="C554" s="1"/>
      <c r="D554" s="1"/>
      <c r="E554" s="1"/>
      <c r="F554" s="1"/>
    </row>
    <row r="555" spans="1:6" x14ac:dyDescent="0.25">
      <c r="A555" s="1"/>
      <c r="B555" s="1"/>
      <c r="C555" s="1"/>
      <c r="D555" s="1"/>
      <c r="E555" s="1"/>
      <c r="F555" s="1"/>
    </row>
    <row r="556" spans="1:6" x14ac:dyDescent="0.25">
      <c r="A556" s="1"/>
      <c r="B556" s="1"/>
      <c r="C556" s="1"/>
      <c r="D556" s="1"/>
      <c r="E556" s="1"/>
      <c r="F556" s="1"/>
    </row>
    <row r="557" spans="1:6" x14ac:dyDescent="0.25">
      <c r="A557" s="1"/>
      <c r="B557" s="1"/>
      <c r="C557" s="1"/>
      <c r="D557" s="1"/>
      <c r="E557" s="1"/>
      <c r="F557" s="1"/>
    </row>
    <row r="558" spans="1:6" x14ac:dyDescent="0.25">
      <c r="A558" s="1"/>
      <c r="B558" s="1"/>
      <c r="C558" s="1"/>
      <c r="D558" s="1"/>
      <c r="E558" s="1"/>
      <c r="F558" s="1"/>
    </row>
    <row r="559" spans="1:6" x14ac:dyDescent="0.25">
      <c r="A559" s="1"/>
      <c r="B559" s="1"/>
      <c r="C559" s="1"/>
      <c r="D559" s="1"/>
      <c r="E559" s="1"/>
      <c r="F559" s="1"/>
    </row>
    <row r="560" spans="1:6" x14ac:dyDescent="0.25">
      <c r="A560" s="1"/>
      <c r="B560" s="1"/>
      <c r="C560" s="1"/>
      <c r="D560" s="1"/>
      <c r="E560" s="1"/>
      <c r="F560" s="1"/>
    </row>
    <row r="561" spans="1:6" x14ac:dyDescent="0.25">
      <c r="A561" s="1"/>
      <c r="B561" s="1"/>
      <c r="C561" s="1"/>
      <c r="D561" s="1"/>
      <c r="E561" s="1"/>
      <c r="F561" s="1"/>
    </row>
    <row r="562" spans="1:6" x14ac:dyDescent="0.25">
      <c r="A562" s="1"/>
      <c r="B562" s="1"/>
      <c r="C562" s="1"/>
      <c r="D562" s="1"/>
      <c r="E562" s="1"/>
      <c r="F562" s="1"/>
    </row>
    <row r="563" spans="1:6" x14ac:dyDescent="0.25">
      <c r="A563" s="1"/>
      <c r="B563" s="1"/>
      <c r="C563" s="1"/>
      <c r="D563" s="1"/>
      <c r="E563" s="1"/>
      <c r="F563" s="1"/>
    </row>
    <row r="564" spans="1:6" x14ac:dyDescent="0.25">
      <c r="A564" s="1"/>
      <c r="B564" s="1"/>
      <c r="C564" s="1"/>
      <c r="D564" s="1"/>
      <c r="E564" s="1"/>
      <c r="F564" s="1"/>
    </row>
    <row r="565" spans="1:6" x14ac:dyDescent="0.25">
      <c r="A565" s="1"/>
      <c r="B565" s="1"/>
      <c r="C565" s="1"/>
      <c r="D565" s="1"/>
      <c r="E565" s="1"/>
      <c r="F565" s="1"/>
    </row>
    <row r="566" spans="1:6" x14ac:dyDescent="0.25">
      <c r="A566" s="1"/>
      <c r="B566" s="1"/>
      <c r="C566" s="1"/>
      <c r="D566" s="1"/>
      <c r="E566" s="1"/>
      <c r="F566" s="1"/>
    </row>
    <row r="567" spans="1:6" x14ac:dyDescent="0.25">
      <c r="A567" s="1"/>
      <c r="B567" s="1"/>
      <c r="C567" s="1"/>
      <c r="D567" s="1"/>
      <c r="E567" s="1"/>
      <c r="F567" s="1"/>
    </row>
    <row r="568" spans="1:6" x14ac:dyDescent="0.25">
      <c r="A568" s="1"/>
      <c r="B568" s="1"/>
      <c r="C568" s="1"/>
      <c r="D568" s="1"/>
      <c r="E568" s="1"/>
      <c r="F568" s="1"/>
    </row>
    <row r="569" spans="1:6" x14ac:dyDescent="0.25">
      <c r="A569" s="1"/>
      <c r="B569" s="1"/>
      <c r="C569" s="1"/>
      <c r="D569" s="1"/>
      <c r="E569" s="1"/>
      <c r="F569" s="1"/>
    </row>
    <row r="570" spans="1:6" x14ac:dyDescent="0.25">
      <c r="A570" s="1"/>
      <c r="B570" s="1"/>
      <c r="C570" s="1"/>
      <c r="D570" s="1"/>
      <c r="E570" s="1"/>
      <c r="F570" s="1"/>
    </row>
    <row r="571" spans="1:6" x14ac:dyDescent="0.25">
      <c r="A571" s="1"/>
      <c r="B571" s="1"/>
      <c r="C571" s="1"/>
      <c r="D571" s="1"/>
      <c r="E571" s="1"/>
      <c r="F571" s="1"/>
    </row>
    <row r="572" spans="1:6" x14ac:dyDescent="0.25">
      <c r="A572" s="1"/>
      <c r="B572" s="1"/>
      <c r="C572" s="1"/>
      <c r="D572" s="1"/>
      <c r="E572" s="1"/>
      <c r="F572" s="1"/>
    </row>
    <row r="573" spans="1:6" x14ac:dyDescent="0.25">
      <c r="A573" s="1"/>
      <c r="B573" s="1"/>
      <c r="C573" s="1"/>
      <c r="D573" s="1"/>
      <c r="E573" s="1"/>
      <c r="F573" s="1"/>
    </row>
    <row r="574" spans="1:6" x14ac:dyDescent="0.25">
      <c r="A574" s="1"/>
      <c r="B574" s="1"/>
      <c r="C574" s="1"/>
      <c r="D574" s="1"/>
      <c r="E574" s="1"/>
      <c r="F574" s="1"/>
    </row>
    <row r="575" spans="1:6" x14ac:dyDescent="0.25">
      <c r="A575" s="1"/>
      <c r="B575" s="1"/>
      <c r="C575" s="1"/>
      <c r="D575" s="1"/>
      <c r="E575" s="1"/>
      <c r="F575" s="1"/>
    </row>
    <row r="576" spans="1:6" x14ac:dyDescent="0.25">
      <c r="A576" s="1"/>
      <c r="B576" s="1"/>
      <c r="C576" s="1"/>
      <c r="D576" s="1"/>
      <c r="E576" s="1"/>
      <c r="F576" s="1"/>
    </row>
    <row r="577" spans="1:6" x14ac:dyDescent="0.25">
      <c r="A577" s="1"/>
      <c r="B577" s="1"/>
      <c r="C577" s="1"/>
      <c r="D577" s="1"/>
      <c r="E577" s="1"/>
      <c r="F577" s="1"/>
    </row>
    <row r="578" spans="1:6" x14ac:dyDescent="0.25">
      <c r="A578" s="1"/>
      <c r="B578" s="1"/>
      <c r="C578" s="1"/>
      <c r="D578" s="1"/>
      <c r="E578" s="1"/>
      <c r="F578" s="1"/>
    </row>
    <row r="579" spans="1:6" x14ac:dyDescent="0.25">
      <c r="A579" s="1"/>
      <c r="B579" s="1"/>
      <c r="C579" s="1"/>
      <c r="D579" s="1"/>
      <c r="E579" s="1"/>
      <c r="F579" s="1"/>
    </row>
    <row r="580" spans="1:6" x14ac:dyDescent="0.25">
      <c r="A580" s="1"/>
      <c r="B580" s="1"/>
      <c r="C580" s="1"/>
      <c r="D580" s="1"/>
      <c r="E580" s="1"/>
      <c r="F580" s="1"/>
    </row>
    <row r="581" spans="1:6" x14ac:dyDescent="0.25">
      <c r="A581" s="1"/>
      <c r="B581" s="1"/>
      <c r="C581" s="1"/>
      <c r="D581" s="1"/>
      <c r="E581" s="1"/>
      <c r="F581" s="1"/>
    </row>
    <row r="582" spans="1:6" x14ac:dyDescent="0.25">
      <c r="A582" s="1"/>
      <c r="B582" s="1"/>
      <c r="C582" s="1"/>
      <c r="D582" s="1"/>
      <c r="E582" s="1"/>
      <c r="F582" s="1"/>
    </row>
    <row r="583" spans="1:6" x14ac:dyDescent="0.25">
      <c r="A583" s="1"/>
      <c r="B583" s="1"/>
      <c r="C583" s="1"/>
      <c r="D583" s="1"/>
      <c r="E583" s="1"/>
      <c r="F583" s="1"/>
    </row>
    <row r="584" spans="1:6" x14ac:dyDescent="0.25">
      <c r="A584" s="1"/>
      <c r="B584" s="1"/>
      <c r="C584" s="1"/>
      <c r="D584" s="1"/>
      <c r="E584" s="1"/>
      <c r="F584" s="1"/>
    </row>
    <row r="585" spans="1:6" x14ac:dyDescent="0.25">
      <c r="A585" s="1"/>
      <c r="B585" s="1"/>
      <c r="C585" s="1"/>
      <c r="D585" s="1"/>
      <c r="E585" s="1"/>
    </row>
    <row r="586" spans="1:6" x14ac:dyDescent="0.25">
      <c r="A586" s="1"/>
      <c r="B586" s="1"/>
      <c r="C586" s="1"/>
      <c r="D586" s="1"/>
      <c r="E586" s="1"/>
    </row>
    <row r="587" spans="1:6" x14ac:dyDescent="0.25">
      <c r="A587" s="1"/>
      <c r="B587" s="1"/>
      <c r="C587" s="1"/>
      <c r="D587" s="1"/>
      <c r="E587" s="1"/>
    </row>
    <row r="588" spans="1:6" x14ac:dyDescent="0.25">
      <c r="A588" s="1"/>
      <c r="B588" s="1"/>
      <c r="C588" s="1"/>
      <c r="D588" s="1"/>
      <c r="E588" s="1"/>
    </row>
    <row r="589" spans="1:6" x14ac:dyDescent="0.25">
      <c r="A589" s="1"/>
      <c r="B589" s="1"/>
      <c r="C589" s="1"/>
      <c r="D589" s="1"/>
      <c r="E589" s="1"/>
    </row>
    <row r="590" spans="1:6" x14ac:dyDescent="0.25">
      <c r="A590" s="1"/>
      <c r="B590" s="1"/>
      <c r="C590" s="1"/>
      <c r="D590" s="1"/>
      <c r="E590" s="1"/>
    </row>
    <row r="591" spans="1:6" x14ac:dyDescent="0.25">
      <c r="A591" s="1"/>
      <c r="B591" s="1"/>
      <c r="C591" s="1"/>
      <c r="D591" s="1"/>
      <c r="E591" s="1"/>
    </row>
    <row r="592" spans="1:6" x14ac:dyDescent="0.25">
      <c r="A592" s="1"/>
      <c r="B592" s="1"/>
      <c r="C592" s="1"/>
      <c r="D592" s="1"/>
      <c r="E592" s="1"/>
    </row>
    <row r="593" spans="1:5" x14ac:dyDescent="0.25">
      <c r="A593" s="1"/>
      <c r="B593" s="1"/>
      <c r="C593" s="1"/>
      <c r="D593" s="1"/>
      <c r="E593" s="1"/>
    </row>
    <row r="594" spans="1:5" x14ac:dyDescent="0.25">
      <c r="A594" s="1"/>
      <c r="B594" s="1"/>
      <c r="C594" s="1"/>
      <c r="D594" s="1"/>
      <c r="E594" s="1"/>
    </row>
    <row r="595" spans="1:5" x14ac:dyDescent="0.25">
      <c r="A595" s="1"/>
      <c r="B595" s="1"/>
      <c r="C595" s="1"/>
      <c r="D595" s="1"/>
      <c r="E595" s="1"/>
    </row>
    <row r="596" spans="1:5" x14ac:dyDescent="0.25">
      <c r="A596" s="1"/>
      <c r="B596" s="1"/>
      <c r="C596" s="1"/>
      <c r="D596" s="1"/>
      <c r="E596" s="1"/>
    </row>
    <row r="597" spans="1:5" x14ac:dyDescent="0.25">
      <c r="A597" s="1"/>
      <c r="B597" s="1"/>
      <c r="C597" s="1"/>
      <c r="D597" s="1"/>
      <c r="E597" s="1"/>
    </row>
    <row r="598" spans="1:5" x14ac:dyDescent="0.25">
      <c r="A598" s="1"/>
      <c r="B598" s="1"/>
      <c r="C598" s="1"/>
      <c r="D598" s="1"/>
      <c r="E598" s="1"/>
    </row>
    <row r="599" spans="1:5" x14ac:dyDescent="0.25">
      <c r="A599" s="1"/>
      <c r="B599" s="1"/>
      <c r="C599" s="1"/>
      <c r="D599" s="1"/>
      <c r="E599" s="1"/>
    </row>
    <row r="600" spans="1:5" x14ac:dyDescent="0.25">
      <c r="A600" s="1"/>
      <c r="B600" s="1"/>
      <c r="C600" s="1"/>
      <c r="D600" s="1"/>
      <c r="E600" s="1"/>
    </row>
    <row r="601" spans="1:5" x14ac:dyDescent="0.25">
      <c r="A601" s="1"/>
      <c r="B601" s="1"/>
      <c r="C601" s="1"/>
      <c r="D601" s="1"/>
      <c r="E601" s="1"/>
    </row>
    <row r="602" spans="1:5" x14ac:dyDescent="0.25">
      <c r="A602" s="1"/>
      <c r="B602" s="1"/>
      <c r="C602" s="1"/>
      <c r="D602" s="1"/>
      <c r="E602" s="1"/>
    </row>
    <row r="603" spans="1:5" x14ac:dyDescent="0.25">
      <c r="A603" s="1"/>
      <c r="B603" s="1"/>
      <c r="C603" s="1"/>
      <c r="D603" s="1"/>
      <c r="E603" s="1"/>
    </row>
    <row r="604" spans="1:5" x14ac:dyDescent="0.25">
      <c r="A604" s="1"/>
      <c r="B604" s="1"/>
      <c r="C604" s="1"/>
      <c r="D604" s="1"/>
      <c r="E604" s="1"/>
    </row>
    <row r="605" spans="1:5" x14ac:dyDescent="0.25">
      <c r="A605" s="1"/>
      <c r="B605" s="1"/>
      <c r="C605" s="1"/>
      <c r="D605" s="1"/>
      <c r="E605" s="1"/>
    </row>
    <row r="606" spans="1:5" x14ac:dyDescent="0.25">
      <c r="A606" s="1"/>
      <c r="B606" s="1"/>
      <c r="C606" s="1"/>
      <c r="D606" s="1"/>
      <c r="E606" s="1"/>
    </row>
    <row r="607" spans="1:5" x14ac:dyDescent="0.25">
      <c r="A607" s="1"/>
      <c r="B607" s="1"/>
      <c r="C607" s="1"/>
      <c r="D607" s="1"/>
      <c r="E607" s="1"/>
    </row>
    <row r="608" spans="1:5" x14ac:dyDescent="0.25">
      <c r="A608" s="1"/>
      <c r="B608" s="1"/>
      <c r="C608" s="1"/>
      <c r="D608" s="1"/>
      <c r="E608" s="1"/>
    </row>
    <row r="609" spans="1:5" x14ac:dyDescent="0.25">
      <c r="A609" s="1"/>
      <c r="B609" s="1"/>
      <c r="C609" s="1"/>
      <c r="D609" s="1"/>
      <c r="E609" s="1"/>
    </row>
    <row r="610" spans="1:5" x14ac:dyDescent="0.25">
      <c r="A610" s="1"/>
      <c r="B610" s="1"/>
      <c r="C610" s="1"/>
      <c r="D610" s="1"/>
      <c r="E610" s="1"/>
    </row>
    <row r="611" spans="1:5" x14ac:dyDescent="0.25">
      <c r="A611" s="1"/>
      <c r="B611" s="1"/>
      <c r="C611" s="1"/>
      <c r="D611" s="1"/>
      <c r="E611" s="1"/>
    </row>
    <row r="612" spans="1:5" x14ac:dyDescent="0.25">
      <c r="A612" s="1"/>
      <c r="B612" s="1"/>
      <c r="C612" s="1"/>
      <c r="D612" s="1"/>
      <c r="E612" s="1"/>
    </row>
    <row r="613" spans="1:5" x14ac:dyDescent="0.25">
      <c r="A613" s="1"/>
      <c r="B613" s="1"/>
      <c r="C613" s="1"/>
      <c r="D613" s="1"/>
      <c r="E613" s="1"/>
    </row>
    <row r="614" spans="1:5" x14ac:dyDescent="0.25">
      <c r="A614" s="1"/>
      <c r="B614" s="1"/>
      <c r="C614" s="1"/>
      <c r="D614" s="1"/>
      <c r="E614" s="1"/>
    </row>
    <row r="615" spans="1:5" x14ac:dyDescent="0.25">
      <c r="A615" s="1"/>
      <c r="B615" s="1"/>
      <c r="C615" s="1"/>
      <c r="D615" s="1"/>
      <c r="E615" s="1"/>
    </row>
    <row r="616" spans="1:5" x14ac:dyDescent="0.25">
      <c r="A616" s="1"/>
      <c r="B616" s="1"/>
      <c r="C616" s="1"/>
      <c r="D616" s="1"/>
      <c r="E616" s="1"/>
    </row>
    <row r="617" spans="1:5" x14ac:dyDescent="0.25">
      <c r="A617" s="1"/>
      <c r="B617" s="1"/>
      <c r="C617" s="1"/>
      <c r="D617" s="1"/>
      <c r="E617" s="1"/>
    </row>
    <row r="618" spans="1:5" x14ac:dyDescent="0.25">
      <c r="A618" s="1"/>
      <c r="B618" s="1"/>
      <c r="C618" s="1"/>
      <c r="D618" s="1"/>
      <c r="E618" s="1"/>
    </row>
    <row r="619" spans="1:5" x14ac:dyDescent="0.25">
      <c r="A619" s="1"/>
      <c r="B619" s="1"/>
      <c r="C619" s="1"/>
      <c r="D619" s="1"/>
      <c r="E619" s="1"/>
    </row>
    <row r="620" spans="1:5" x14ac:dyDescent="0.25">
      <c r="A620" s="1"/>
      <c r="B620" s="1"/>
      <c r="C620" s="1"/>
      <c r="D620" s="1"/>
      <c r="E620" s="1"/>
    </row>
    <row r="621" spans="1:5" x14ac:dyDescent="0.25">
      <c r="A621" s="1"/>
      <c r="B621" s="1"/>
      <c r="C621" s="1"/>
      <c r="D621" s="1"/>
      <c r="E621" s="1"/>
    </row>
    <row r="622" spans="1:5" x14ac:dyDescent="0.25">
      <c r="A622" s="1"/>
      <c r="B622" s="1"/>
      <c r="C622" s="1"/>
      <c r="D622" s="1"/>
      <c r="E622" s="1"/>
    </row>
    <row r="623" spans="1:5" x14ac:dyDescent="0.25">
      <c r="A623" s="1"/>
      <c r="B623" s="1"/>
      <c r="C623" s="1"/>
      <c r="D623" s="1"/>
      <c r="E623" s="1"/>
    </row>
    <row r="624" spans="1:5" x14ac:dyDescent="0.25">
      <c r="A624" s="1"/>
      <c r="B624" s="1"/>
      <c r="C624" s="1"/>
      <c r="D624" s="1"/>
      <c r="E624" s="1"/>
    </row>
    <row r="625" spans="1:5" x14ac:dyDescent="0.25">
      <c r="A625" s="1"/>
      <c r="B625" s="1"/>
      <c r="C625" s="1"/>
      <c r="D625" s="1"/>
      <c r="E625" s="1"/>
    </row>
    <row r="626" spans="1:5" x14ac:dyDescent="0.25">
      <c r="A626" s="1"/>
      <c r="B626" s="1"/>
      <c r="C626" s="1"/>
      <c r="D626" s="1"/>
      <c r="E626" s="1"/>
    </row>
    <row r="627" spans="1:5" x14ac:dyDescent="0.25">
      <c r="A627" s="1"/>
      <c r="B627" s="1"/>
      <c r="C627" s="1"/>
      <c r="D627" s="1"/>
      <c r="E627" s="1"/>
    </row>
    <row r="628" spans="1:5" x14ac:dyDescent="0.25">
      <c r="A628" s="1"/>
      <c r="B628" s="1"/>
      <c r="C628" s="1"/>
      <c r="D628" s="1"/>
      <c r="E628" s="1"/>
    </row>
    <row r="629" spans="1:5" x14ac:dyDescent="0.25">
      <c r="A629" s="1"/>
      <c r="B629" s="1"/>
      <c r="C629" s="1"/>
      <c r="D629" s="1"/>
      <c r="E629" s="1"/>
    </row>
    <row r="630" spans="1:5" x14ac:dyDescent="0.25">
      <c r="A630" s="1"/>
      <c r="B630" s="1"/>
      <c r="C630" s="1"/>
      <c r="D630" s="1"/>
      <c r="E630" s="1"/>
    </row>
    <row r="631" spans="1:5" x14ac:dyDescent="0.25">
      <c r="A631" s="1"/>
      <c r="B631" s="1"/>
      <c r="C631" s="1"/>
      <c r="D631" s="1"/>
      <c r="E631" s="1"/>
    </row>
    <row r="632" spans="1:5" x14ac:dyDescent="0.25">
      <c r="A632" s="1"/>
      <c r="B632" s="1"/>
      <c r="C632" s="1"/>
      <c r="D632" s="1"/>
      <c r="E632" s="1"/>
    </row>
    <row r="633" spans="1:5" x14ac:dyDescent="0.25">
      <c r="A633" s="1"/>
      <c r="B633" s="1"/>
      <c r="C633" s="1"/>
      <c r="D633" s="1"/>
      <c r="E633" s="1"/>
    </row>
    <row r="634" spans="1:5" x14ac:dyDescent="0.25">
      <c r="A634" s="1"/>
      <c r="B634" s="1"/>
      <c r="C634" s="1"/>
      <c r="D634" s="1"/>
      <c r="E634" s="1"/>
    </row>
    <row r="635" spans="1:5" x14ac:dyDescent="0.25">
      <c r="A635" s="1"/>
      <c r="B635" s="1"/>
      <c r="C635" s="1"/>
      <c r="D635" s="1"/>
      <c r="E635" s="1"/>
    </row>
    <row r="636" spans="1:5" x14ac:dyDescent="0.25">
      <c r="A636" s="1"/>
      <c r="B636" s="1"/>
      <c r="C636" s="1"/>
      <c r="D636" s="1"/>
      <c r="E636" s="1"/>
    </row>
    <row r="637" spans="1:5" x14ac:dyDescent="0.25">
      <c r="A637" s="1"/>
      <c r="B637" s="1"/>
      <c r="C637" s="1"/>
      <c r="D637" s="1"/>
      <c r="E637" s="1"/>
    </row>
    <row r="638" spans="1:5" x14ac:dyDescent="0.25">
      <c r="A638" s="1"/>
      <c r="B638" s="1"/>
      <c r="C638" s="1"/>
      <c r="D638" s="1"/>
      <c r="E638" s="1"/>
    </row>
    <row r="639" spans="1:5" x14ac:dyDescent="0.25">
      <c r="A639" s="1"/>
      <c r="B639" s="1"/>
      <c r="C639" s="1"/>
      <c r="D639" s="1"/>
      <c r="E639" s="1"/>
    </row>
    <row r="640" spans="1:5" x14ac:dyDescent="0.25">
      <c r="A640" s="1"/>
      <c r="B640" s="1"/>
      <c r="C640" s="1"/>
      <c r="D640" s="1"/>
      <c r="E640" s="1"/>
    </row>
    <row r="641" spans="1:5" x14ac:dyDescent="0.25">
      <c r="A641" s="1"/>
      <c r="B641" s="1"/>
      <c r="C641" s="1"/>
      <c r="D641" s="1"/>
      <c r="E641" s="1"/>
    </row>
    <row r="642" spans="1:5" x14ac:dyDescent="0.25">
      <c r="A642" s="1"/>
      <c r="B642" s="1"/>
      <c r="C642" s="1"/>
      <c r="D642" s="1"/>
      <c r="E642" s="1"/>
    </row>
    <row r="643" spans="1:5" x14ac:dyDescent="0.25">
      <c r="A643" s="1"/>
      <c r="B643" s="1"/>
      <c r="C643" s="1"/>
      <c r="D643" s="1"/>
      <c r="E643" s="1"/>
    </row>
    <row r="644" spans="1:5" x14ac:dyDescent="0.25">
      <c r="A644" s="1"/>
      <c r="B644" s="1"/>
      <c r="C644" s="1"/>
      <c r="D644" s="1"/>
      <c r="E644" s="1"/>
    </row>
    <row r="645" spans="1:5" x14ac:dyDescent="0.25">
      <c r="A645" s="1"/>
      <c r="B645" s="1"/>
      <c r="C645" s="1"/>
      <c r="D645" s="1"/>
      <c r="E645" s="1"/>
    </row>
    <row r="646" spans="1:5" x14ac:dyDescent="0.25">
      <c r="A646" s="1"/>
      <c r="B646" s="1"/>
      <c r="C646" s="1"/>
      <c r="D646" s="1"/>
      <c r="E646" s="1"/>
    </row>
    <row r="647" spans="1:5" x14ac:dyDescent="0.25">
      <c r="A647" s="1"/>
      <c r="B647" s="1"/>
      <c r="C647" s="1"/>
      <c r="D647" s="1"/>
      <c r="E647" s="1"/>
    </row>
    <row r="648" spans="1:5" x14ac:dyDescent="0.25">
      <c r="A648" s="1"/>
      <c r="B648" s="1"/>
      <c r="C648" s="1"/>
      <c r="D648" s="1"/>
      <c r="E648" s="1"/>
    </row>
    <row r="649" spans="1:5" x14ac:dyDescent="0.25">
      <c r="A649" s="1"/>
      <c r="B649" s="1"/>
      <c r="C649" s="1"/>
      <c r="D649" s="1"/>
      <c r="E649" s="1"/>
    </row>
    <row r="650" spans="1:5" x14ac:dyDescent="0.25">
      <c r="A650" s="1"/>
      <c r="B650" s="1"/>
      <c r="C650" s="1"/>
      <c r="D650" s="1"/>
      <c r="E650" s="1"/>
    </row>
    <row r="651" spans="1:5" x14ac:dyDescent="0.25">
      <c r="A651" s="1"/>
      <c r="B651" s="1"/>
      <c r="C651" s="1"/>
      <c r="D651" s="1"/>
      <c r="E651" s="1"/>
    </row>
    <row r="652" spans="1:5" x14ac:dyDescent="0.25">
      <c r="A652" s="1"/>
      <c r="B652" s="1"/>
      <c r="C652" s="1"/>
      <c r="D652" s="1"/>
      <c r="E652" s="1"/>
    </row>
    <row r="653" spans="1:5" x14ac:dyDescent="0.25">
      <c r="A653" s="1"/>
      <c r="B653" s="1"/>
      <c r="C653" s="1"/>
      <c r="D653" s="1"/>
      <c r="E653" s="1"/>
    </row>
    <row r="654" spans="1:5" x14ac:dyDescent="0.25">
      <c r="A654" s="1"/>
      <c r="B654" s="1"/>
      <c r="C654" s="1"/>
      <c r="D654" s="1"/>
      <c r="E654" s="1"/>
    </row>
    <row r="655" spans="1:5" x14ac:dyDescent="0.25">
      <c r="A655" s="1"/>
      <c r="B655" s="1"/>
      <c r="C655" s="1"/>
      <c r="D655" s="1"/>
      <c r="E655" s="1"/>
    </row>
    <row r="656" spans="1:5" x14ac:dyDescent="0.25">
      <c r="A656" s="1"/>
      <c r="B656" s="1"/>
      <c r="C656" s="1"/>
      <c r="D656" s="1"/>
      <c r="E656" s="1"/>
    </row>
    <row r="657" spans="1:5" x14ac:dyDescent="0.25">
      <c r="A657" s="1"/>
      <c r="B657" s="1"/>
      <c r="C657" s="1"/>
      <c r="D657" s="1"/>
      <c r="E657" s="1"/>
    </row>
    <row r="658" spans="1:5" x14ac:dyDescent="0.25">
      <c r="A658" s="1"/>
      <c r="B658" s="1"/>
      <c r="C658" s="1"/>
      <c r="D658" s="1"/>
      <c r="E658" s="1"/>
    </row>
    <row r="659" spans="1:5" x14ac:dyDescent="0.25">
      <c r="A659" s="1"/>
      <c r="B659" s="1"/>
      <c r="C659" s="1"/>
      <c r="D659" s="1"/>
      <c r="E659" s="1"/>
    </row>
    <row r="660" spans="1:5" x14ac:dyDescent="0.25">
      <c r="A660" s="1"/>
      <c r="B660" s="1"/>
      <c r="C660" s="1"/>
      <c r="D660" s="1"/>
      <c r="E660" s="1"/>
    </row>
    <row r="661" spans="1:5" x14ac:dyDescent="0.25">
      <c r="A661" s="1"/>
      <c r="B661" s="1"/>
      <c r="C661" s="1"/>
      <c r="D661" s="1"/>
      <c r="E661" s="1"/>
    </row>
    <row r="662" spans="1:5" x14ac:dyDescent="0.25">
      <c r="A662" s="1"/>
      <c r="B662" s="1"/>
      <c r="C662" s="1"/>
      <c r="D662" s="1"/>
      <c r="E662" s="1"/>
    </row>
    <row r="663" spans="1:5" x14ac:dyDescent="0.25">
      <c r="A663" s="1"/>
      <c r="B663" s="1"/>
      <c r="C663" s="1"/>
      <c r="D663" s="1"/>
      <c r="E663" s="1"/>
    </row>
    <row r="664" spans="1:5" x14ac:dyDescent="0.25">
      <c r="A664" s="1"/>
      <c r="B664" s="1"/>
      <c r="C664" s="1"/>
      <c r="D664" s="1"/>
      <c r="E664" s="1"/>
    </row>
    <row r="665" spans="1:5" x14ac:dyDescent="0.25">
      <c r="A665" s="1"/>
      <c r="B665" s="1"/>
      <c r="C665" s="1"/>
      <c r="D665" s="1"/>
      <c r="E665" s="1"/>
    </row>
    <row r="666" spans="1:5" x14ac:dyDescent="0.25">
      <c r="A666" s="1"/>
      <c r="B666" s="1"/>
      <c r="C666" s="1"/>
      <c r="D666" s="1"/>
      <c r="E666" s="1"/>
    </row>
    <row r="667" spans="1:5" x14ac:dyDescent="0.25">
      <c r="A667" s="1"/>
      <c r="B667" s="1"/>
      <c r="C667" s="1"/>
      <c r="D667" s="1"/>
      <c r="E667" s="1"/>
    </row>
    <row r="668" spans="1:5" x14ac:dyDescent="0.25">
      <c r="A668" s="1"/>
      <c r="B668" s="1"/>
      <c r="C668" s="1"/>
      <c r="D668" s="1"/>
      <c r="E668" s="1"/>
    </row>
    <row r="669" spans="1:5" x14ac:dyDescent="0.25">
      <c r="A669" s="1"/>
      <c r="B669" s="1"/>
      <c r="C669" s="1"/>
      <c r="D669" s="1"/>
      <c r="E669" s="1"/>
    </row>
    <row r="670" spans="1:5" x14ac:dyDescent="0.25">
      <c r="A670" s="1"/>
      <c r="B670" s="1"/>
      <c r="C670" s="1"/>
      <c r="D670" s="1"/>
      <c r="E670" s="1"/>
    </row>
    <row r="671" spans="1:5" x14ac:dyDescent="0.25">
      <c r="A671" s="1"/>
      <c r="B671" s="1"/>
      <c r="C671" s="1"/>
      <c r="D671" s="1"/>
      <c r="E671" s="1"/>
    </row>
    <row r="672" spans="1:5" x14ac:dyDescent="0.25">
      <c r="A672" s="1"/>
      <c r="B672" s="1"/>
      <c r="C672" s="1"/>
      <c r="D672" s="1"/>
      <c r="E672" s="1"/>
    </row>
    <row r="673" spans="1:5" x14ac:dyDescent="0.25">
      <c r="A673" s="1"/>
      <c r="B673" s="1"/>
      <c r="C673" s="1"/>
      <c r="D673" s="1"/>
      <c r="E673" s="1"/>
    </row>
    <row r="674" spans="1:5" x14ac:dyDescent="0.25">
      <c r="A674" s="1"/>
      <c r="B674" s="1"/>
      <c r="C674" s="1"/>
      <c r="D674" s="1"/>
      <c r="E674" s="1"/>
    </row>
    <row r="675" spans="1:5" x14ac:dyDescent="0.25">
      <c r="A675" s="1"/>
      <c r="B675" s="1"/>
      <c r="C675" s="1"/>
      <c r="D675" s="1"/>
      <c r="E675" s="1"/>
    </row>
    <row r="676" spans="1:5" x14ac:dyDescent="0.25">
      <c r="A676" s="1"/>
      <c r="B676" s="1"/>
      <c r="C676" s="1"/>
      <c r="D676" s="1"/>
      <c r="E676" s="1"/>
    </row>
    <row r="677" spans="1:5" x14ac:dyDescent="0.25">
      <c r="A677" s="1"/>
      <c r="B677" s="1"/>
      <c r="C677" s="1"/>
      <c r="D677" s="1"/>
      <c r="E677" s="1"/>
    </row>
    <row r="678" spans="1:5" x14ac:dyDescent="0.25">
      <c r="A678" s="1"/>
      <c r="B678" s="1"/>
      <c r="C678" s="1"/>
      <c r="D678" s="1"/>
      <c r="E678" s="1"/>
    </row>
    <row r="679" spans="1:5" x14ac:dyDescent="0.25">
      <c r="A679" s="1"/>
      <c r="B679" s="1"/>
      <c r="C679" s="1"/>
      <c r="D679" s="1"/>
      <c r="E679" s="1"/>
    </row>
    <row r="680" spans="1:5" x14ac:dyDescent="0.25">
      <c r="A680" s="1"/>
      <c r="B680" s="1"/>
      <c r="C680" s="1"/>
      <c r="D680" s="1"/>
      <c r="E680" s="1"/>
    </row>
    <row r="681" spans="1:5" x14ac:dyDescent="0.25">
      <c r="A681" s="1"/>
      <c r="B681" s="1"/>
      <c r="C681" s="1"/>
      <c r="D681" s="1"/>
      <c r="E681" s="1"/>
    </row>
    <row r="682" spans="1:5" x14ac:dyDescent="0.25">
      <c r="A682" s="1"/>
      <c r="B682" s="1"/>
      <c r="C682" s="1"/>
      <c r="D682" s="1"/>
      <c r="E682" s="1"/>
    </row>
    <row r="683" spans="1:5" x14ac:dyDescent="0.25">
      <c r="A683" s="1"/>
      <c r="B683" s="1"/>
      <c r="C683" s="1"/>
      <c r="D683" s="1"/>
      <c r="E683" s="1"/>
    </row>
    <row r="684" spans="1:5" x14ac:dyDescent="0.25">
      <c r="A684" s="1"/>
      <c r="B684" s="1"/>
      <c r="C684" s="1"/>
      <c r="D684" s="1"/>
      <c r="E684" s="1"/>
    </row>
    <row r="685" spans="1:5" x14ac:dyDescent="0.25">
      <c r="A685" s="1"/>
      <c r="B685" s="1"/>
      <c r="C685" s="1"/>
      <c r="D685" s="1"/>
      <c r="E685" s="1"/>
    </row>
    <row r="686" spans="1:5" x14ac:dyDescent="0.25">
      <c r="A686" s="1"/>
      <c r="B686" s="1"/>
      <c r="C686" s="1"/>
      <c r="D686" s="1"/>
      <c r="E686" s="1"/>
    </row>
    <row r="687" spans="1:5" x14ac:dyDescent="0.25">
      <c r="A687" s="1"/>
      <c r="B687" s="1"/>
      <c r="C687" s="1"/>
      <c r="D687" s="1"/>
      <c r="E687" s="1"/>
    </row>
    <row r="688" spans="1:5" x14ac:dyDescent="0.25">
      <c r="A688" s="1"/>
      <c r="B688" s="1"/>
      <c r="C688" s="1"/>
      <c r="D688" s="1"/>
      <c r="E688" s="1"/>
    </row>
    <row r="689" spans="1:5" x14ac:dyDescent="0.25">
      <c r="A689" s="1"/>
      <c r="B689" s="1"/>
      <c r="C689" s="1"/>
      <c r="D689" s="1"/>
      <c r="E689" s="1"/>
    </row>
    <row r="690" spans="1:5" x14ac:dyDescent="0.25">
      <c r="A690" s="1"/>
      <c r="B690" s="1"/>
      <c r="C690" s="1"/>
      <c r="D690" s="1"/>
      <c r="E690" s="1"/>
    </row>
    <row r="691" spans="1:5" x14ac:dyDescent="0.25">
      <c r="A691" s="1"/>
      <c r="B691" s="1"/>
      <c r="C691" s="1"/>
      <c r="D691" s="1"/>
      <c r="E691" s="1"/>
    </row>
    <row r="692" spans="1:5" x14ac:dyDescent="0.25">
      <c r="A692" s="1"/>
      <c r="B692" s="1"/>
      <c r="C692" s="1"/>
      <c r="D692" s="1"/>
      <c r="E692" s="1"/>
    </row>
    <row r="693" spans="1:5" x14ac:dyDescent="0.25">
      <c r="A693" s="1"/>
      <c r="B693" s="1"/>
      <c r="C693" s="1"/>
      <c r="D693" s="1"/>
      <c r="E693" s="1"/>
    </row>
    <row r="694" spans="1:5" x14ac:dyDescent="0.25">
      <c r="A694" s="1"/>
      <c r="B694" s="1"/>
      <c r="C694" s="1"/>
      <c r="D694" s="1"/>
      <c r="E694" s="1"/>
    </row>
    <row r="695" spans="1:5" x14ac:dyDescent="0.25">
      <c r="A695" s="1"/>
      <c r="B695" s="1"/>
      <c r="C695" s="1"/>
      <c r="D695" s="1"/>
      <c r="E695" s="1"/>
    </row>
    <row r="696" spans="1:5" x14ac:dyDescent="0.25">
      <c r="A696" s="1"/>
      <c r="B696" s="1"/>
      <c r="C696" s="1"/>
      <c r="D696" s="1"/>
      <c r="E696" s="1"/>
    </row>
    <row r="697" spans="1:5" x14ac:dyDescent="0.25">
      <c r="A697" s="1"/>
      <c r="B697" s="1"/>
      <c r="C697" s="1"/>
      <c r="D697" s="1"/>
      <c r="E697" s="1"/>
    </row>
    <row r="698" spans="1:5" x14ac:dyDescent="0.25">
      <c r="A698" s="1"/>
      <c r="B698" s="1"/>
      <c r="C698" s="1"/>
      <c r="D698" s="1"/>
      <c r="E698" s="1"/>
    </row>
    <row r="699" spans="1:5" x14ac:dyDescent="0.25">
      <c r="A699" s="1"/>
      <c r="B699" s="1"/>
      <c r="C699" s="1"/>
      <c r="D699" s="1"/>
      <c r="E699" s="1"/>
    </row>
    <row r="700" spans="1:5" x14ac:dyDescent="0.25">
      <c r="A700" s="1"/>
      <c r="B700" s="1"/>
      <c r="C700" s="1"/>
      <c r="D700" s="1"/>
      <c r="E700" s="1"/>
    </row>
    <row r="701" spans="1:5" x14ac:dyDescent="0.25">
      <c r="A701" s="1"/>
      <c r="B701" s="1"/>
      <c r="C701" s="1"/>
      <c r="D701" s="1"/>
      <c r="E701" s="1"/>
    </row>
  </sheetData>
  <mergeCells count="4">
    <mergeCell ref="B6:E6"/>
    <mergeCell ref="F6:F7"/>
    <mergeCell ref="A2:F2"/>
    <mergeCell ref="A4:F4"/>
  </mergeCells>
  <pageMargins left="0.70866141732283472" right="0.70866141732283472" top="0.74803149606299213" bottom="0.74803149606299213" header="0.31496062992125984" footer="0.31496062992125984"/>
  <pageSetup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Hoja2</vt:lpstr>
      <vt:lpstr>Hoja2!Títulos_a_imprimir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Tesoreria_2</dc:creator>
  <cp:lastModifiedBy>USUARIO</cp:lastModifiedBy>
  <cp:lastPrinted>2024-08-07T19:59:01Z</cp:lastPrinted>
  <dcterms:created xsi:type="dcterms:W3CDTF">2020-06-08T20:45:15Z</dcterms:created>
  <dcterms:modified xsi:type="dcterms:W3CDTF">2024-08-07T20:03:34Z</dcterms:modified>
</cp:coreProperties>
</file>