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7" sheetId="1" r:id="rId1"/>
  </sheets>
  <definedNames>
    <definedName name="_xlnm.Print_Area" localSheetId="0">'POA 7'!$A$1:$AS$67</definedName>
    <definedName name="_xlnm.Print_Titles" localSheetId="0">'POA 7'!$1:$5</definedName>
  </definedNames>
  <calcPr calcId="162913"/>
</workbook>
</file>

<file path=xl/calcChain.xml><?xml version="1.0" encoding="utf-8"?>
<calcChain xmlns="http://schemas.openxmlformats.org/spreadsheetml/2006/main">
  <c r="AS39" i="1" l="1"/>
  <c r="AF39" i="1"/>
  <c r="S39" i="1"/>
  <c r="AS37" i="1"/>
  <c r="AF37" i="1"/>
  <c r="S37" i="1"/>
  <c r="AS36" i="1"/>
  <c r="AS38" i="1" s="1"/>
  <c r="AF36" i="1"/>
  <c r="S36" i="1"/>
  <c r="AS34" i="1"/>
  <c r="AF34" i="1"/>
  <c r="S34" i="1"/>
  <c r="AS33" i="1"/>
  <c r="AF33" i="1"/>
  <c r="S33" i="1"/>
  <c r="AS35" i="1" l="1"/>
  <c r="AS40" i="1"/>
  <c r="K11" i="1" l="1"/>
  <c r="C11" i="1"/>
  <c r="F11" i="1" l="1"/>
  <c r="R11" i="1" s="1"/>
  <c r="R12" i="1" s="1"/>
  <c r="AS41" i="1"/>
</calcChain>
</file>

<file path=xl/sharedStrings.xml><?xml version="1.0" encoding="utf-8"?>
<sst xmlns="http://schemas.openxmlformats.org/spreadsheetml/2006/main" count="117" uniqueCount="83">
  <si>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</si>
  <si>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</si>
  <si>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</si>
  <si>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</si>
  <si>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</si>
  <si>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</si>
  <si>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</si>
  <si>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</si>
  <si>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</si>
  <si>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</si>
  <si>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</si>
  <si>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</si>
  <si>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</si>
  <si>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</si>
  <si>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</si>
  <si>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</si>
  <si>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</si>
  <si>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</si>
  <si>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</si>
  <si>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</si>
  <si>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</si>
  <si>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</si>
  <si>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</si>
  <si>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</si>
  <si>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</si>
  <si>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</si>
  <si>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</si>
  <si>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</si>
  <si>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</si>
  <si>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</si>
  <si>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</si>
  <si>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</si>
  <si>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</si>
  <si>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</si>
  <si>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</si>
  <si>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</si>
  <si>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</si>
  <si>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</si>
  <si>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</si>
  <si>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</si>
  <si>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</si>
  <si>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</si>
  <si>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FONDO GENERAL DE PARTICIPACIONES</t>
  </si>
  <si>
    <t>Subtotal:</t>
  </si>
  <si>
    <t>FONDO GENERAL DE PARTICIPACIONES.</t>
  </si>
  <si>
    <t>3</t>
  </si>
  <si>
    <t>ÓRGANO DE CONTROL INTERNO MUNICIPAL</t>
  </si>
  <si>
    <t>Órgano de control interno municipal</t>
  </si>
  <si>
    <t>Unidad de Transparencia</t>
  </si>
  <si>
    <t>Coordinación de comunicación social</t>
  </si>
  <si>
    <t>1.8. Otros servicios generales.</t>
  </si>
  <si>
    <t>1.8.4 Acceso a la información pública gubernamental.</t>
  </si>
  <si>
    <t>Auditorias</t>
  </si>
  <si>
    <t>Aplicar auditorias administrativas internas.</t>
  </si>
  <si>
    <t>SUBTOTAL ÓRGANO DE CONTROL INTERNO MUNICIPAL:</t>
  </si>
  <si>
    <t>Documento</t>
  </si>
  <si>
    <t>Atender las solicitudes de información pública.</t>
  </si>
  <si>
    <t>Solicitudes</t>
  </si>
  <si>
    <t>SUBTOTAL UNIDAD DE TRANSPARENCIA:</t>
  </si>
  <si>
    <t>Actualizar la pagina electronica del Ayuntamiento.</t>
  </si>
  <si>
    <t>SUBTOTAL COORDINACIÓN DE COMUNICACIÓN SOCIAL:</t>
  </si>
  <si>
    <t>18,381 habitantes</t>
  </si>
  <si>
    <t>25 habitantes</t>
  </si>
  <si>
    <t>Aplicar auditorias financieras internas.</t>
  </si>
  <si>
    <t>Actualizar la Plataforma Nacional de Transparencia.</t>
  </si>
  <si>
    <t>VINCULACION AL PLAN MUNICIPAL DE DESARROLLO  2021 - 2024.</t>
  </si>
  <si>
    <t>Mejorar las condiciones de Gobernabilidad, generando en la población un estado de Confianza, Orden y Tranquilidad Social.</t>
  </si>
  <si>
    <t>TOTAL DEL PROGRAMA 7. TRANSPARENCIA Y RENDICIÓN DE CUENTAS:</t>
  </si>
  <si>
    <t xml:space="preserve">7.1 Control y vigilancia administrativa y financiera.                                                                                                                                                                                                                                                                                                         7.2 Transparentar para informar.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</si>
  <si>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7.1.1 Evaluar para Mejorar.                                                                                                                                                                                                                                                                                                                                                                                                                                              7.2.1 Fomentar la Transparencia para una Ciudadanía Participativa.</t>
  </si>
  <si>
    <t xml:space="preserve">                                                                                                                                                     7. Transparencia y rendición de cuentas.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</si>
  <si>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TRANSVERSAL A. INTEGRIDAD, TRANSPARENCIA, RENDICIÓN DE CUENTAS Y COMBATE A LA CORRUPCIÓN</t>
  </si>
  <si>
    <t>Objetivo A.2 Mejorar los índices de transparencia gubernamental.                                                                                                                                                                                                                                                                                                                            Objetivo A.3 Fortalecer y mejorar los mecanismos de combate a la corrupción y rendición de cuentas.</t>
  </si>
  <si>
    <t xml:space="preserve">A2.1 Implementar mecanismos de vigilancia y evaluación ciudadana, y apertura gubernamental.                                                                                                                                                                                                                                                                    A.3.1 Fortalecer y mejorar los mecanismos de rendición de cuentas y de combate a la corrupción.
</t>
  </si>
  <si>
    <t>A.2.1.1 Unificar esquemas de revisión y evaluación de la información pública, con los Órganos Fiscalizadores Estatales y Federales.                                                                                                                                                                                                              A.2.1.2 Promover el acceso a la información en las distintas entidades del Poder Ejecutivo.                                                                                                                                                                                                                                                                                     A.2.1.3 Impulsar la publicación de información de calidad, oportuna y veraz.                                                                                                                                                                                                                                                                                                                  A.2.1.4 Mejorar los niveles de transparencia fiscal y presupuestal.                                                                                                                                                                                                                                                                                                                                   A.2.1.9 Capacitar y sensibilizar a las y los servidores públicos en materia de transparencia y gobierno abierto, gobierno digital y datos abiertos.                                                                                                                                                                                      A.3.1.11 Promover la realización de auditorías por medios electrónicos y en tiempo real, así como la de evaluación al desempeño.                                                                                                                                                                                                                   A.3.1.14 Fortalecer las acciones de auditorías orientadas a la prevención.</t>
  </si>
  <si>
    <t>ALINEACIÓN AL PLAN ESTATAL DE DESARROLLO  2021 - 2027.</t>
  </si>
  <si>
    <t>OCIM/TRC/005-24</t>
  </si>
  <si>
    <t>OCIM/TRC/006-24</t>
  </si>
  <si>
    <t>UT/TRC/007-24</t>
  </si>
  <si>
    <t>UT/TRC/008-24</t>
  </si>
  <si>
    <t>CCS/TRC/009-24</t>
  </si>
  <si>
    <t xml:space="preserve">PROGRAMA OPERATIVO ANUAL (POA) MODIFICADO EJERCICIO 2024. </t>
  </si>
  <si>
    <t>NOTA: El Programa 7. Transparencia y Rendición de Cuentas;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</si>
</sst>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64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11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165" fontId="9" fillId="0" borderId="21" xfId="0" applyNumberFormat="1" applyFont="1" applyBorder="1" applyAlignment="1">
      <alignment vertical="center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428627</xdr:colOff>
      <xdr:row>48</xdr:row>
      <xdr:rowOff>119063</xdr:rowOff>
    </xdr:from>
    <xdr:to>
      <xdr:col>44</xdr:col>
      <xdr:colOff>440533</xdr:colOff>
      <xdr:row>54</xdr:row>
      <xdr:rowOff>166688</xdr:rowOff>
    </xdr:to>
    <xdr:grpSp>
      <xdr:nvGrpSpPr>
        <xdr:cNvPr id="2" name="Grupo 1"/>
        <xdr:cNvGrpSpPr/>
      </xdr:nvGrpSpPr>
      <xdr:grpSpPr>
        <a:xfrm>
          <a:off x="752477" y="17083088"/>
          <a:ext cx="14185106" cy="1190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7873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59531</xdr:colOff>
      <xdr:row>0</xdr:row>
      <xdr:rowOff>0</xdr:rowOff>
    </xdr:from>
    <xdr:to>
      <xdr:col>44</xdr:col>
      <xdr:colOff>142875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56406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2"/>
  <sheetViews>
    <sheetView tabSelected="1" view="pageBreakPreview" topLeftCell="A35" zoomScaleSheetLayoutView="100" workbookViewId="0">
      <selection activeCell="B44" sqref="B44:AB4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855468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69" t="s">
        <v>33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</row>
    <row r="2" spans="1:47" ht="11.25" customHeight="1" x14ac:dyDescent="0.2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</row>
    <row r="3" spans="1:47" ht="19.5" customHeight="1" x14ac:dyDescent="0.25">
      <c r="A3" s="71" t="s">
        <v>81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</row>
    <row r="4" spans="1:47" ht="11.25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</row>
    <row r="5" spans="1:47" ht="12" customHeigh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</row>
    <row r="6" spans="1:47" ht="8.25" customHeight="1" x14ac:dyDescent="0.25">
      <c r="A6" s="85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7"/>
    </row>
    <row r="7" spans="1:47" ht="19.5" customHeight="1" x14ac:dyDescent="0.25">
      <c r="A7" s="48"/>
      <c r="B7" s="73" t="s">
        <v>26</v>
      </c>
      <c r="C7" s="73"/>
      <c r="D7" s="73"/>
      <c r="E7" s="73" t="s">
        <v>46</v>
      </c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48"/>
      <c r="W7" s="75" t="s">
        <v>21</v>
      </c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50"/>
      <c r="AU7" s="49"/>
    </row>
    <row r="8" spans="1:47" ht="25.5" customHeight="1" x14ac:dyDescent="0.25">
      <c r="A8" s="48"/>
      <c r="B8" s="72" t="s">
        <v>39</v>
      </c>
      <c r="C8" s="72"/>
      <c r="D8" s="72"/>
      <c r="E8" s="82" t="s">
        <v>44</v>
      </c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4"/>
      <c r="V8" s="48"/>
      <c r="W8" s="74" t="s">
        <v>13</v>
      </c>
      <c r="X8" s="74"/>
      <c r="Y8" s="74"/>
      <c r="Z8" s="74"/>
      <c r="AA8" s="74"/>
      <c r="AB8" s="74"/>
      <c r="AC8" s="80" t="s">
        <v>41</v>
      </c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53"/>
      <c r="AU8" s="51"/>
    </row>
    <row r="9" spans="1:47" ht="19.5" customHeight="1" x14ac:dyDescent="0.25">
      <c r="A9" s="48"/>
      <c r="B9" s="77" t="s">
        <v>36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9"/>
      <c r="V9" s="48"/>
      <c r="W9" s="74" t="s">
        <v>14</v>
      </c>
      <c r="X9" s="74"/>
      <c r="Y9" s="74"/>
      <c r="Z9" s="74"/>
      <c r="AA9" s="74"/>
      <c r="AB9" s="74"/>
      <c r="AC9" s="80" t="s">
        <v>50</v>
      </c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53"/>
      <c r="AU9" s="51"/>
    </row>
    <row r="10" spans="1:47" ht="27.75" customHeight="1" x14ac:dyDescent="0.25">
      <c r="A10" s="48"/>
      <c r="B10" s="104" t="s">
        <v>42</v>
      </c>
      <c r="C10" s="106" t="s">
        <v>47</v>
      </c>
      <c r="D10" s="88"/>
      <c r="E10" s="88"/>
      <c r="F10" s="106" t="s">
        <v>48</v>
      </c>
      <c r="G10" s="88"/>
      <c r="H10" s="88"/>
      <c r="I10" s="88"/>
      <c r="J10" s="89"/>
      <c r="K10" s="88" t="s">
        <v>49</v>
      </c>
      <c r="L10" s="88"/>
      <c r="M10" s="88"/>
      <c r="N10" s="88"/>
      <c r="O10" s="88"/>
      <c r="P10" s="88"/>
      <c r="Q10" s="89"/>
      <c r="R10" s="96" t="s">
        <v>43</v>
      </c>
      <c r="S10" s="96"/>
      <c r="T10" s="96"/>
      <c r="U10" s="96"/>
      <c r="V10" s="48"/>
      <c r="W10" s="74" t="s">
        <v>17</v>
      </c>
      <c r="X10" s="74"/>
      <c r="Y10" s="74"/>
      <c r="Z10" s="74"/>
      <c r="AA10" s="74"/>
      <c r="AB10" s="74"/>
      <c r="AC10" s="80" t="s">
        <v>51</v>
      </c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53"/>
      <c r="AU10" s="51"/>
    </row>
    <row r="11" spans="1:47" ht="27" customHeight="1" x14ac:dyDescent="0.25">
      <c r="A11" s="48"/>
      <c r="B11" s="105"/>
      <c r="C11" s="159">
        <f>AS35</f>
        <v>208596.35000000003</v>
      </c>
      <c r="D11" s="160"/>
      <c r="E11" s="160"/>
      <c r="F11" s="159">
        <f>AS38</f>
        <v>503679.47</v>
      </c>
      <c r="G11" s="160"/>
      <c r="H11" s="160"/>
      <c r="I11" s="160"/>
      <c r="J11" s="161"/>
      <c r="K11" s="162">
        <f>AS40</f>
        <v>193468.87</v>
      </c>
      <c r="L11" s="162"/>
      <c r="M11" s="162"/>
      <c r="N11" s="162"/>
      <c r="O11" s="162"/>
      <c r="P11" s="162"/>
      <c r="Q11" s="163"/>
      <c r="R11" s="97">
        <f>SUM(C11:Q11)</f>
        <v>905744.69000000006</v>
      </c>
      <c r="S11" s="96"/>
      <c r="T11" s="96"/>
      <c r="U11" s="96"/>
      <c r="V11" s="48"/>
      <c r="W11" s="158" t="s">
        <v>38</v>
      </c>
      <c r="X11" s="158"/>
      <c r="Y11" s="158"/>
      <c r="Z11" s="158"/>
      <c r="AA11" s="158"/>
      <c r="AB11" s="158"/>
      <c r="AC11" s="156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54"/>
      <c r="AU11" s="52"/>
    </row>
    <row r="12" spans="1:47" ht="27" customHeight="1" x14ac:dyDescent="0.25">
      <c r="A12" s="62"/>
      <c r="B12" s="98" t="s">
        <v>67</v>
      </c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00"/>
      <c r="R12" s="101">
        <f>SUM(R11)</f>
        <v>905744.69000000006</v>
      </c>
      <c r="S12" s="102"/>
      <c r="T12" s="102"/>
      <c r="U12" s="103"/>
      <c r="V12" s="62"/>
      <c r="W12" s="58"/>
      <c r="X12" s="58"/>
      <c r="Y12" s="58"/>
      <c r="Z12" s="58"/>
      <c r="AA12" s="58"/>
      <c r="AB12" s="58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</row>
    <row r="13" spans="1:47" ht="12" customHeight="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</row>
    <row r="14" spans="1:47" ht="30" customHeight="1" x14ac:dyDescent="0.25">
      <c r="A14" s="153" t="s">
        <v>75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5"/>
    </row>
    <row r="15" spans="1:47" s="8" customFormat="1" ht="20.100000000000001" customHeight="1" x14ac:dyDescent="0.25">
      <c r="A15" s="139" t="s">
        <v>16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1"/>
      <c r="AU15" s="9"/>
    </row>
    <row r="16" spans="1:47" s="10" customFormat="1" ht="30" customHeight="1" x14ac:dyDescent="0.25">
      <c r="A16" s="107" t="s">
        <v>71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8"/>
      <c r="AU16" s="1"/>
    </row>
    <row r="17" spans="1:47" s="10" customFormat="1" ht="20.100000000000001" customHeight="1" x14ac:dyDescent="0.25">
      <c r="A17" s="139" t="s">
        <v>15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1"/>
      <c r="AU17" s="1"/>
    </row>
    <row r="18" spans="1:47" s="10" customFormat="1" ht="36.75" customHeight="1" x14ac:dyDescent="0.25">
      <c r="A18" s="107" t="s">
        <v>72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8"/>
      <c r="AU18" s="1"/>
    </row>
    <row r="19" spans="1:47" s="10" customFormat="1" ht="20.100000000000001" customHeight="1" x14ac:dyDescent="0.25">
      <c r="A19" s="139" t="s">
        <v>22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1"/>
      <c r="AU19" s="1"/>
    </row>
    <row r="20" spans="1:47" s="10" customFormat="1" ht="36.75" customHeight="1" x14ac:dyDescent="0.25">
      <c r="A20" s="148" t="s">
        <v>73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50"/>
      <c r="AU20" s="1"/>
    </row>
    <row r="21" spans="1:47" s="10" customFormat="1" ht="20.100000000000001" customHeight="1" x14ac:dyDescent="0.25">
      <c r="A21" s="139" t="s">
        <v>20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1"/>
      <c r="AU21" s="1"/>
    </row>
    <row r="22" spans="1:47" s="10" customFormat="1" ht="108" customHeight="1" x14ac:dyDescent="0.25">
      <c r="A22" s="107" t="s">
        <v>74</v>
      </c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8"/>
      <c r="AU22" s="1"/>
    </row>
    <row r="23" spans="1:47" s="10" customFormat="1" ht="30" customHeight="1" x14ac:dyDescent="0.25">
      <c r="A23" s="145" t="s">
        <v>65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7"/>
      <c r="AU23" s="1"/>
    </row>
    <row r="24" spans="1:47" s="10" customFormat="1" ht="30" customHeight="1" x14ac:dyDescent="0.25">
      <c r="A24" s="107" t="s">
        <v>23</v>
      </c>
      <c r="B24" s="108"/>
      <c r="C24" s="142" t="s">
        <v>40</v>
      </c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4"/>
      <c r="AU24" s="1"/>
    </row>
    <row r="25" spans="1:47" s="10" customFormat="1" ht="30" customHeight="1" x14ac:dyDescent="0.25">
      <c r="A25" s="107" t="s">
        <v>24</v>
      </c>
      <c r="B25" s="108"/>
      <c r="C25" s="142" t="s">
        <v>66</v>
      </c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4"/>
      <c r="AU25" s="1"/>
    </row>
    <row r="26" spans="1:47" s="10" customFormat="1" ht="33.75" customHeight="1" x14ac:dyDescent="0.25">
      <c r="A26" s="151" t="s">
        <v>25</v>
      </c>
      <c r="B26" s="152"/>
      <c r="C26" s="126" t="s">
        <v>69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8"/>
      <c r="AU26" s="1"/>
    </row>
    <row r="27" spans="1:47" s="10" customFormat="1" ht="31.5" customHeight="1" x14ac:dyDescent="0.25">
      <c r="A27" s="107" t="s">
        <v>35</v>
      </c>
      <c r="B27" s="108"/>
      <c r="C27" s="110" t="s">
        <v>70</v>
      </c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2"/>
      <c r="AU27" s="1"/>
    </row>
    <row r="28" spans="1:47" ht="36.75" customHeight="1" x14ac:dyDescent="0.25">
      <c r="A28" s="151" t="s">
        <v>34</v>
      </c>
      <c r="B28" s="152"/>
      <c r="C28" s="126" t="s">
        <v>68</v>
      </c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8"/>
    </row>
    <row r="29" spans="1:47" ht="9" customHeight="1" thickBot="1" x14ac:dyDescent="0.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3"/>
      <c r="AN29" s="33"/>
      <c r="AO29" s="33"/>
      <c r="AP29" s="33"/>
      <c r="AQ29" s="33"/>
      <c r="AR29" s="33"/>
      <c r="AS29" s="33"/>
    </row>
    <row r="30" spans="1:47" ht="23.25" customHeight="1" x14ac:dyDescent="0.25">
      <c r="A30" s="113" t="s">
        <v>31</v>
      </c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5"/>
    </row>
    <row r="31" spans="1:47" ht="15" customHeight="1" x14ac:dyDescent="0.25">
      <c r="A31" s="130" t="s">
        <v>19</v>
      </c>
      <c r="B31" s="132" t="s">
        <v>12</v>
      </c>
      <c r="C31" s="122" t="s">
        <v>28</v>
      </c>
      <c r="D31" s="124" t="s">
        <v>29</v>
      </c>
      <c r="E31" s="124" t="s">
        <v>30</v>
      </c>
      <c r="F31" s="134" t="s">
        <v>27</v>
      </c>
      <c r="G31" s="116" t="s">
        <v>0</v>
      </c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29"/>
      <c r="T31" s="116" t="s">
        <v>11</v>
      </c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29"/>
      <c r="AG31" s="116" t="s">
        <v>18</v>
      </c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8"/>
    </row>
    <row r="32" spans="1:47" ht="33" customHeight="1" x14ac:dyDescent="0.25">
      <c r="A32" s="131"/>
      <c r="B32" s="133"/>
      <c r="C32" s="123"/>
      <c r="D32" s="125"/>
      <c r="E32" s="136"/>
      <c r="F32" s="135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30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30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4" t="s">
        <v>5</v>
      </c>
      <c r="AN32" s="24" t="s">
        <v>4</v>
      </c>
      <c r="AO32" s="24" t="s">
        <v>6</v>
      </c>
      <c r="AP32" s="24" t="s">
        <v>7</v>
      </c>
      <c r="AQ32" s="24" t="s">
        <v>8</v>
      </c>
      <c r="AR32" s="24" t="s">
        <v>9</v>
      </c>
      <c r="AS32" s="16" t="s">
        <v>10</v>
      </c>
    </row>
    <row r="33" spans="1:48" ht="51" customHeight="1" x14ac:dyDescent="0.25">
      <c r="A33" s="34" t="s">
        <v>32</v>
      </c>
      <c r="B33" s="21" t="s">
        <v>63</v>
      </c>
      <c r="C33" s="60" t="s">
        <v>52</v>
      </c>
      <c r="D33" s="19">
        <v>3</v>
      </c>
      <c r="E33" s="20" t="s">
        <v>61</v>
      </c>
      <c r="F33" s="63" t="s">
        <v>76</v>
      </c>
      <c r="G33" s="36">
        <v>20</v>
      </c>
      <c r="H33" s="36">
        <v>20</v>
      </c>
      <c r="I33" s="36">
        <v>20</v>
      </c>
      <c r="J33" s="36"/>
      <c r="K33" s="36"/>
      <c r="L33" s="36"/>
      <c r="M33" s="36"/>
      <c r="N33" s="36"/>
      <c r="O33" s="36"/>
      <c r="P33" s="36">
        <v>20</v>
      </c>
      <c r="Q33" s="36">
        <v>20</v>
      </c>
      <c r="R33" s="36">
        <v>20</v>
      </c>
      <c r="S33" s="45">
        <f>SUM(G33:R33)</f>
        <v>120</v>
      </c>
      <c r="T33" s="46">
        <v>0.5</v>
      </c>
      <c r="U33" s="46">
        <v>0.5</v>
      </c>
      <c r="V33" s="46">
        <v>0.5</v>
      </c>
      <c r="W33" s="36"/>
      <c r="X33" s="36"/>
      <c r="Y33" s="36"/>
      <c r="Z33" s="36"/>
      <c r="AA33" s="36"/>
      <c r="AB33" s="36"/>
      <c r="AC33" s="46">
        <v>0.5</v>
      </c>
      <c r="AD33" s="46">
        <v>0.5</v>
      </c>
      <c r="AE33" s="46">
        <v>0.5</v>
      </c>
      <c r="AF33" s="45">
        <f>SUM(T33:AE33)</f>
        <v>3</v>
      </c>
      <c r="AG33" s="23">
        <v>17383.02</v>
      </c>
      <c r="AH33" s="23">
        <v>17383.02</v>
      </c>
      <c r="AI33" s="23">
        <v>17383.02</v>
      </c>
      <c r="AJ33" s="23"/>
      <c r="AK33" s="23"/>
      <c r="AL33" s="23"/>
      <c r="AM33" s="23"/>
      <c r="AN33" s="23"/>
      <c r="AO33" s="23"/>
      <c r="AP33" s="23">
        <v>17383.02</v>
      </c>
      <c r="AQ33" s="23">
        <v>17383.02</v>
      </c>
      <c r="AR33" s="23">
        <v>17383.07</v>
      </c>
      <c r="AS33" s="17">
        <f>SUM(AG33:AR33)</f>
        <v>104298.17000000001</v>
      </c>
    </row>
    <row r="34" spans="1:48" ht="58.5" customHeight="1" x14ac:dyDescent="0.25">
      <c r="A34" s="38">
        <v>2</v>
      </c>
      <c r="B34" s="25" t="s">
        <v>53</v>
      </c>
      <c r="C34" s="22" t="s">
        <v>52</v>
      </c>
      <c r="D34" s="26">
        <v>3</v>
      </c>
      <c r="E34" s="27" t="s">
        <v>61</v>
      </c>
      <c r="F34" s="63" t="s">
        <v>77</v>
      </c>
      <c r="G34" s="35"/>
      <c r="H34" s="35"/>
      <c r="I34" s="35"/>
      <c r="J34" s="35">
        <v>20</v>
      </c>
      <c r="K34" s="35">
        <v>20</v>
      </c>
      <c r="L34" s="35">
        <v>20</v>
      </c>
      <c r="M34" s="35">
        <v>20</v>
      </c>
      <c r="N34" s="35">
        <v>20</v>
      </c>
      <c r="O34" s="35">
        <v>20</v>
      </c>
      <c r="P34" s="35"/>
      <c r="Q34" s="35"/>
      <c r="R34" s="35"/>
      <c r="S34" s="65">
        <f t="shared" ref="S34" si="0">SUM(G34:R34)</f>
        <v>120</v>
      </c>
      <c r="T34" s="64"/>
      <c r="U34" s="64"/>
      <c r="V34" s="64"/>
      <c r="W34" s="64">
        <v>0.5</v>
      </c>
      <c r="X34" s="64">
        <v>0.5</v>
      </c>
      <c r="Y34" s="64">
        <v>0.5</v>
      </c>
      <c r="Z34" s="64">
        <v>0.5</v>
      </c>
      <c r="AA34" s="64">
        <v>0.5</v>
      </c>
      <c r="AB34" s="64">
        <v>0.5</v>
      </c>
      <c r="AC34" s="61"/>
      <c r="AD34" s="64"/>
      <c r="AE34" s="64"/>
      <c r="AF34" s="47">
        <f t="shared" ref="AF34" si="1">SUM(T34:AE34)</f>
        <v>3</v>
      </c>
      <c r="AG34" s="37"/>
      <c r="AH34" s="37"/>
      <c r="AI34" s="37"/>
      <c r="AJ34" s="23">
        <v>17383.02</v>
      </c>
      <c r="AK34" s="23">
        <v>17383.02</v>
      </c>
      <c r="AL34" s="23">
        <v>17383.02</v>
      </c>
      <c r="AM34" s="23">
        <v>17383.02</v>
      </c>
      <c r="AN34" s="23">
        <v>17383.02</v>
      </c>
      <c r="AO34" s="23">
        <v>17383.080000000002</v>
      </c>
      <c r="AP34" s="37"/>
      <c r="AQ34" s="37"/>
      <c r="AR34" s="37"/>
      <c r="AS34" s="28">
        <f t="shared" ref="AS34" si="2">SUM(AG34:AR34)</f>
        <v>104298.18000000001</v>
      </c>
      <c r="AT34" s="11"/>
    </row>
    <row r="35" spans="1:48" ht="21.75" customHeight="1" x14ac:dyDescent="0.25">
      <c r="A35" s="119" t="s">
        <v>54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1"/>
      <c r="AS35" s="67">
        <f>SUM(AS33:AS34)</f>
        <v>208596.35000000003</v>
      </c>
      <c r="AT35" s="11"/>
    </row>
    <row r="36" spans="1:48" ht="66" customHeight="1" x14ac:dyDescent="0.25">
      <c r="A36" s="34" t="s">
        <v>45</v>
      </c>
      <c r="B36" s="21" t="s">
        <v>64</v>
      </c>
      <c r="C36" s="60" t="s">
        <v>55</v>
      </c>
      <c r="D36" s="19">
        <v>1</v>
      </c>
      <c r="E36" s="20" t="s">
        <v>61</v>
      </c>
      <c r="F36" s="63" t="s">
        <v>78</v>
      </c>
      <c r="G36" s="36">
        <v>10</v>
      </c>
      <c r="H36" s="36">
        <v>10</v>
      </c>
      <c r="I36" s="36">
        <v>10</v>
      </c>
      <c r="J36" s="36">
        <v>10</v>
      </c>
      <c r="K36" s="36">
        <v>10</v>
      </c>
      <c r="L36" s="36">
        <v>10</v>
      </c>
      <c r="M36" s="36">
        <v>10</v>
      </c>
      <c r="N36" s="36">
        <v>10</v>
      </c>
      <c r="O36" s="36">
        <v>10</v>
      </c>
      <c r="P36" s="36">
        <v>10</v>
      </c>
      <c r="Q36" s="36">
        <v>10</v>
      </c>
      <c r="R36" s="36">
        <v>10</v>
      </c>
      <c r="S36" s="45">
        <f>SUM(G36:R36)</f>
        <v>120</v>
      </c>
      <c r="T36" s="68">
        <v>0.08</v>
      </c>
      <c r="U36" s="68">
        <v>0.08</v>
      </c>
      <c r="V36" s="68">
        <v>0.08</v>
      </c>
      <c r="W36" s="68">
        <v>0.08</v>
      </c>
      <c r="X36" s="68">
        <v>0.08</v>
      </c>
      <c r="Y36" s="68">
        <v>0.08</v>
      </c>
      <c r="Z36" s="68">
        <v>0.08</v>
      </c>
      <c r="AA36" s="68">
        <v>0.08</v>
      </c>
      <c r="AB36" s="68">
        <v>0.09</v>
      </c>
      <c r="AC36" s="68">
        <v>0.09</v>
      </c>
      <c r="AD36" s="68">
        <v>0.09</v>
      </c>
      <c r="AE36" s="68">
        <v>0.09</v>
      </c>
      <c r="AF36" s="45">
        <f>SUM(T36:AE36)</f>
        <v>0.99999999999999989</v>
      </c>
      <c r="AG36" s="23">
        <v>23155.03</v>
      </c>
      <c r="AH36" s="23">
        <v>23155.03</v>
      </c>
      <c r="AI36" s="23">
        <v>23155.03</v>
      </c>
      <c r="AJ36" s="23">
        <v>23155.03</v>
      </c>
      <c r="AK36" s="23">
        <v>23155.03</v>
      </c>
      <c r="AL36" s="23">
        <v>23155.03</v>
      </c>
      <c r="AM36" s="23">
        <v>23155.03</v>
      </c>
      <c r="AN36" s="23">
        <v>23155.03</v>
      </c>
      <c r="AO36" s="23">
        <v>23155.03</v>
      </c>
      <c r="AP36" s="23">
        <v>23155.03</v>
      </c>
      <c r="AQ36" s="23">
        <v>23155.03</v>
      </c>
      <c r="AR36" s="23">
        <v>23155.03</v>
      </c>
      <c r="AS36" s="17">
        <f>SUM(AG36:AR36)</f>
        <v>277860.36</v>
      </c>
    </row>
    <row r="37" spans="1:48" ht="68.25" customHeight="1" x14ac:dyDescent="0.25">
      <c r="A37" s="38">
        <v>4</v>
      </c>
      <c r="B37" s="21" t="s">
        <v>56</v>
      </c>
      <c r="C37" s="18" t="s">
        <v>57</v>
      </c>
      <c r="D37" s="19">
        <v>25</v>
      </c>
      <c r="E37" s="20" t="s">
        <v>62</v>
      </c>
      <c r="F37" s="63" t="s">
        <v>79</v>
      </c>
      <c r="G37" s="55">
        <v>10</v>
      </c>
      <c r="H37" s="55">
        <v>10</v>
      </c>
      <c r="I37" s="55">
        <v>10</v>
      </c>
      <c r="J37" s="55">
        <v>10</v>
      </c>
      <c r="K37" s="55">
        <v>10</v>
      </c>
      <c r="L37" s="55">
        <v>10</v>
      </c>
      <c r="M37" s="55">
        <v>10</v>
      </c>
      <c r="N37" s="55">
        <v>10</v>
      </c>
      <c r="O37" s="55">
        <v>10</v>
      </c>
      <c r="P37" s="55">
        <v>10</v>
      </c>
      <c r="Q37" s="55">
        <v>10</v>
      </c>
      <c r="R37" s="55">
        <v>10</v>
      </c>
      <c r="S37" s="45">
        <f>SUM(G37:R37)</f>
        <v>120</v>
      </c>
      <c r="T37" s="19">
        <v>2</v>
      </c>
      <c r="U37" s="19">
        <v>2</v>
      </c>
      <c r="V37" s="19">
        <v>2</v>
      </c>
      <c r="W37" s="19">
        <v>2</v>
      </c>
      <c r="X37" s="19">
        <v>2</v>
      </c>
      <c r="Y37" s="19">
        <v>2</v>
      </c>
      <c r="Z37" s="19">
        <v>2</v>
      </c>
      <c r="AA37" s="19">
        <v>3</v>
      </c>
      <c r="AB37" s="19">
        <v>2</v>
      </c>
      <c r="AC37" s="19">
        <v>2</v>
      </c>
      <c r="AD37" s="19">
        <v>2</v>
      </c>
      <c r="AE37" s="19">
        <v>2</v>
      </c>
      <c r="AF37" s="45">
        <f>SUM(T37:AE37)</f>
        <v>25</v>
      </c>
      <c r="AG37" s="23">
        <v>18818.25</v>
      </c>
      <c r="AH37" s="23">
        <v>18818.25</v>
      </c>
      <c r="AI37" s="23">
        <v>18818.25</v>
      </c>
      <c r="AJ37" s="23">
        <v>18818.25</v>
      </c>
      <c r="AK37" s="23">
        <v>18818.25</v>
      </c>
      <c r="AL37" s="23">
        <v>18818.25</v>
      </c>
      <c r="AM37" s="23">
        <v>18818.25</v>
      </c>
      <c r="AN37" s="23">
        <v>18818.25</v>
      </c>
      <c r="AO37" s="23">
        <v>18818.25</v>
      </c>
      <c r="AP37" s="23">
        <v>18818.28</v>
      </c>
      <c r="AQ37" s="23">
        <v>18818.29</v>
      </c>
      <c r="AR37" s="23">
        <v>18818.29</v>
      </c>
      <c r="AS37" s="17">
        <f>SUM(AG37:AR37)</f>
        <v>225819.11000000002</v>
      </c>
    </row>
    <row r="38" spans="1:48" ht="21.75" customHeight="1" x14ac:dyDescent="0.25">
      <c r="A38" s="119" t="s">
        <v>58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1"/>
      <c r="AS38" s="56">
        <f>SUM(AS36:AS37)</f>
        <v>503679.47</v>
      </c>
    </row>
    <row r="39" spans="1:48" ht="68.25" customHeight="1" x14ac:dyDescent="0.25">
      <c r="A39" s="38">
        <v>5</v>
      </c>
      <c r="B39" s="21" t="s">
        <v>59</v>
      </c>
      <c r="C39" s="18" t="s">
        <v>55</v>
      </c>
      <c r="D39" s="19">
        <v>1</v>
      </c>
      <c r="E39" s="20" t="s">
        <v>61</v>
      </c>
      <c r="F39" s="63" t="s">
        <v>80</v>
      </c>
      <c r="G39" s="55">
        <v>20</v>
      </c>
      <c r="H39" s="55">
        <v>20</v>
      </c>
      <c r="I39" s="55">
        <v>20</v>
      </c>
      <c r="J39" s="55">
        <v>20</v>
      </c>
      <c r="K39" s="55">
        <v>20</v>
      </c>
      <c r="L39" s="55">
        <v>20</v>
      </c>
      <c r="M39" s="55">
        <v>20</v>
      </c>
      <c r="N39" s="55">
        <v>20</v>
      </c>
      <c r="O39" s="55">
        <v>20</v>
      </c>
      <c r="P39" s="55">
        <v>20</v>
      </c>
      <c r="Q39" s="55">
        <v>20</v>
      </c>
      <c r="R39" s="55">
        <v>20</v>
      </c>
      <c r="S39" s="45">
        <f>SUM(G39:R39)</f>
        <v>240</v>
      </c>
      <c r="T39" s="66">
        <v>8.3000000000000004E-2</v>
      </c>
      <c r="U39" s="66">
        <v>8.3000000000000004E-2</v>
      </c>
      <c r="V39" s="66">
        <v>8.3000000000000004E-2</v>
      </c>
      <c r="W39" s="66">
        <v>8.3000000000000004E-2</v>
      </c>
      <c r="X39" s="66">
        <v>8.3000000000000004E-2</v>
      </c>
      <c r="Y39" s="66">
        <v>8.3000000000000004E-2</v>
      </c>
      <c r="Z39" s="66">
        <v>8.3000000000000004E-2</v>
      </c>
      <c r="AA39" s="66">
        <v>8.3000000000000004E-2</v>
      </c>
      <c r="AB39" s="66">
        <v>8.3000000000000004E-2</v>
      </c>
      <c r="AC39" s="66">
        <v>8.3000000000000004E-2</v>
      </c>
      <c r="AD39" s="66">
        <v>8.3000000000000004E-2</v>
      </c>
      <c r="AE39" s="66">
        <v>8.6999999999999994E-2</v>
      </c>
      <c r="AF39" s="45">
        <f>SUM(T39:AE39)</f>
        <v>0.99999999999999989</v>
      </c>
      <c r="AG39" s="23">
        <v>16122.41</v>
      </c>
      <c r="AH39" s="23">
        <v>16122.41</v>
      </c>
      <c r="AI39" s="23">
        <v>16122.41</v>
      </c>
      <c r="AJ39" s="23">
        <v>16122.41</v>
      </c>
      <c r="AK39" s="23">
        <v>16122.41</v>
      </c>
      <c r="AL39" s="23">
        <v>16122.41</v>
      </c>
      <c r="AM39" s="23">
        <v>16122.41</v>
      </c>
      <c r="AN39" s="23">
        <v>16122.41</v>
      </c>
      <c r="AO39" s="23">
        <v>16122.41</v>
      </c>
      <c r="AP39" s="23">
        <v>16122.41</v>
      </c>
      <c r="AQ39" s="23">
        <v>16122.41</v>
      </c>
      <c r="AR39" s="23">
        <v>16122.36</v>
      </c>
      <c r="AS39" s="17">
        <f>SUM(AG39:AR39)</f>
        <v>193468.87</v>
      </c>
    </row>
    <row r="40" spans="1:48" ht="21" customHeight="1" x14ac:dyDescent="0.25">
      <c r="A40" s="119" t="s">
        <v>60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1"/>
      <c r="AS40" s="56">
        <f>SUM(AS39)</f>
        <v>193468.87</v>
      </c>
    </row>
    <row r="41" spans="1:48" s="2" customFormat="1" ht="21.75" customHeight="1" thickBot="1" x14ac:dyDescent="0.25">
      <c r="A41" s="39"/>
      <c r="B41" s="40"/>
      <c r="C41" s="41"/>
      <c r="D41" s="42"/>
      <c r="E41" s="43"/>
      <c r="F41" s="44"/>
      <c r="G41" s="109" t="s">
        <v>67</v>
      </c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57">
        <f>AS40+AS38+AS35</f>
        <v>905744.69</v>
      </c>
      <c r="AU41" s="3"/>
      <c r="AV41" s="4"/>
    </row>
    <row r="42" spans="1:48" s="2" customFormat="1" ht="10.5" customHeight="1" x14ac:dyDescent="0.2">
      <c r="A42" s="6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5"/>
      <c r="R42" s="5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9"/>
      <c r="AU42" s="3"/>
      <c r="AV42" s="4"/>
    </row>
    <row r="43" spans="1:48" s="2" customFormat="1" ht="10.5" customHeight="1" x14ac:dyDescent="0.2">
      <c r="A43" s="6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5"/>
      <c r="R43" s="5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29"/>
      <c r="AU43" s="3"/>
      <c r="AV43" s="4"/>
    </row>
    <row r="44" spans="1:48" ht="11.25" customHeight="1" x14ac:dyDescent="0.25">
      <c r="B44" s="90" t="s">
        <v>82</v>
      </c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2"/>
    </row>
    <row r="45" spans="1:48" ht="15" customHeight="1" x14ac:dyDescent="0.25">
      <c r="B45" s="93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</sheetData>
  <mergeCells count="65">
    <mergeCell ref="A20:AS20"/>
    <mergeCell ref="A28:B28"/>
    <mergeCell ref="A14:AS14"/>
    <mergeCell ref="AC11:AS11"/>
    <mergeCell ref="W11:AB11"/>
    <mergeCell ref="C11:E11"/>
    <mergeCell ref="F11:J11"/>
    <mergeCell ref="K11:Q11"/>
    <mergeCell ref="A15:AS15"/>
    <mergeCell ref="C25:AS25"/>
    <mergeCell ref="A16:AS16"/>
    <mergeCell ref="C26:AS26"/>
    <mergeCell ref="A26:B26"/>
    <mergeCell ref="A19:AS19"/>
    <mergeCell ref="A18:AS18"/>
    <mergeCell ref="A17:AS17"/>
    <mergeCell ref="A22:AS22"/>
    <mergeCell ref="A21:AS21"/>
    <mergeCell ref="A24:B24"/>
    <mergeCell ref="C24:AS24"/>
    <mergeCell ref="A23:AS23"/>
    <mergeCell ref="A38:AR38"/>
    <mergeCell ref="C31:C32"/>
    <mergeCell ref="D31:D32"/>
    <mergeCell ref="C28:AS28"/>
    <mergeCell ref="A40:AR40"/>
    <mergeCell ref="A35:AR35"/>
    <mergeCell ref="T31:AF31"/>
    <mergeCell ref="A31:A32"/>
    <mergeCell ref="G31:S31"/>
    <mergeCell ref="B31:B32"/>
    <mergeCell ref="F31:F32"/>
    <mergeCell ref="E31:E32"/>
    <mergeCell ref="K10:Q10"/>
    <mergeCell ref="B44:AB45"/>
    <mergeCell ref="W10:AB10"/>
    <mergeCell ref="R10:U10"/>
    <mergeCell ref="R11:U11"/>
    <mergeCell ref="B12:Q12"/>
    <mergeCell ref="R12:U12"/>
    <mergeCell ref="B10:B11"/>
    <mergeCell ref="C10:E10"/>
    <mergeCell ref="A25:B25"/>
    <mergeCell ref="F10:J10"/>
    <mergeCell ref="G41:AR41"/>
    <mergeCell ref="A27:B27"/>
    <mergeCell ref="C27:AS27"/>
    <mergeCell ref="A30:AS30"/>
    <mergeCell ref="AG31:AS31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7</vt:lpstr>
      <vt:lpstr>'POA 7'!Área_de_impresión</vt:lpstr>
      <vt:lpstr>'POA 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2024-07-31T17:58:12Z</cp:lastPrinted>
  <dcterms:created xsi:type="dcterms:W3CDTF">2017-07-26T16:38:31Z</dcterms:created>
  <dcterms:modified xsi:type="dcterms:W3CDTF">2024-07-31T17:58:15Z</dcterms:modified>
</cp:coreProperties>
</file>