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8" sheetId="1" r:id="rId1"/>
  </sheets>
  <definedNames>
    <definedName name="_xlnm.Print_Area" localSheetId="0">'POA 8'!$A$1:$AS$70</definedName>
    <definedName name="_xlnm.Print_Titles" localSheetId="0">'POA 8'!$1:$5</definedName>
  </definedNames>
  <calcPr calcId="162913"/>
</workbook>
</file>

<file path=xl/calcChain.xml><?xml version="1.0" encoding="utf-8"?>
<calcChain xmlns="http://schemas.openxmlformats.org/spreadsheetml/2006/main">
  <c r="AS37" i="1" l="1"/>
  <c r="AF37" i="1"/>
  <c r="S37" i="1"/>
  <c r="AS36" i="1"/>
  <c r="AF36" i="1"/>
  <c r="S36" i="1"/>
  <c r="AS35" i="1"/>
  <c r="AF35" i="1"/>
  <c r="S35" i="1"/>
  <c r="AS34" i="1"/>
  <c r="AF34" i="1"/>
  <c r="S34" i="1"/>
  <c r="AS33" i="1"/>
  <c r="AF33" i="1"/>
  <c r="S33" i="1"/>
  <c r="AS38" i="1" l="1"/>
  <c r="C11" i="1" l="1"/>
  <c r="R11" i="1" l="1"/>
  <c r="R12" i="1" s="1"/>
  <c r="AS39" i="1"/>
</calcChain>
</file>

<file path=xl/sharedStrings.xml><?xml version="1.0" encoding="utf-8"?>
<sst xmlns="http://schemas.openxmlformats.org/spreadsheetml/2006/main" count="115" uniqueCount="86">
  <si>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</si>
  <si>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</si>
  <si>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</si>
  <si>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</si>
  <si>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</si>
  <si>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</si>
  <si>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</si>
  <si>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</si>
  <si>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</si>
  <si>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</si>
  <si>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</si>
  <si>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</si>
  <si>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</si>
  <si>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</si>
  <si>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</si>
  <si>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</si>
  <si>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</si>
  <si>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</si>
  <si>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</si>
  <si>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</si>
  <si>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</si>
  <si>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</si>
  <si>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</si>
  <si>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</si>
  <si>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</si>
  <si>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</si>
  <si>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</si>
  <si>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</si>
  <si>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</si>
  <si>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</si>
  <si>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</si>
  <si>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</si>
  <si>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</si>
  <si>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</si>
  <si>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</si>
  <si>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</si>
  <si>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</si>
  <si>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</si>
  <si>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</si>
  <si>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</si>
  <si>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</si>
  <si>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</si>
  <si>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</si>
  <si>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</si>
  <si>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</si>
  <si>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2.6 Protección Social.</t>
  </si>
  <si>
    <t>2.6.8 Otros grupos vulnerables.</t>
  </si>
  <si>
    <t>Talleres</t>
  </si>
  <si>
    <t>Asesorias</t>
  </si>
  <si>
    <t>Gestiones</t>
  </si>
  <si>
    <t>DIRECCIÓN DEL DIF MUNICIPAL.</t>
  </si>
  <si>
    <t>Dirección del DIF Municipal.</t>
  </si>
  <si>
    <t>Realizar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</si>
  <si>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</si>
  <si>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</si>
  <si>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4</t>
  </si>
  <si>
    <t>5</t>
  </si>
  <si>
    <t>Gestión de apoyos a grupos vulnerables a través de programas federales, estatales y municipales.</t>
  </si>
  <si>
    <t>Capacitación constante del personal del DIF municipal.</t>
  </si>
  <si>
    <t>40 familias</t>
  </si>
  <si>
    <t>censos</t>
  </si>
  <si>
    <t>11112       habitantes</t>
  </si>
  <si>
    <t>capacitaciones</t>
  </si>
  <si>
    <t>40 servidores públicos</t>
  </si>
  <si>
    <t>SUBTOTAL DIRECCIÓN DEL DIF MUNICIPAL:</t>
  </si>
  <si>
    <t>18,381 habitantes</t>
  </si>
  <si>
    <t>210 habitantes</t>
  </si>
  <si>
    <t>TOTAL DEL PROGRAMA 8. GRUPOS VULNERABLES: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</si>
  <si>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</si>
  <si>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</si>
  <si>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</si>
  <si>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8.1.1 Implementar acciones que atiendan las carencias de los grupos en situación de Vulnerabilidad.</t>
  </si>
  <si>
    <t xml:space="preserve">8.1 Atención a la Vulnerabilidad.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</si>
  <si>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 Grupos Vulnerables.</t>
  </si>
  <si>
    <t>EJE 1. BIENESTAR, DESARROLLO HUMANO Y JUSTICIA SOCIAL</t>
  </si>
  <si>
    <t>Objetivo 1.3 Disminuir las desigualdades a través de la atención a grupos vulnerables.</t>
  </si>
  <si>
    <t>1.3.2 Atención prioritaria a grupos vulnerables.</t>
  </si>
  <si>
    <t>1.3.2.5 Mejorar el nivel de bienestar y envejecimiento digno de los Adultos Mayores de 63 a 64 años - 11 meses a través de apoyos y acciones orientados a satisfacer sus necesidades básicas.                                                                                                                                                                                                                                                                                                                            1.3.2.6 Impulsar acciones que garanticen el pleno goce de los derechos inalienables de los pueblos y comunidades indígenas y afromexicana del estado.                                                                                                                                                                         1.3.2.8 Impulsar acciones que eliminen el abuso sexual infantil, la prevención de la violencia intrafamiliar y otras que afectan de manera particular a los niños, niñas y adolescentes de la entidad.                                                                                                 1.3.2.9 Mejorar el nivel de bienestar de las personas con discapacidad que se encuentran en el rango de edad 0 a los 64 años - 11 meses, mediante apoyos y acciones orientados a satisfacer sus necesidades básicas.                                                                                                                1.3.2.10 Impulsar apoyos para la implementación de proyectos productivos que fomenten el desarrollo de las actividades productivas de las mujeres madres solteras de 18 años y más.</t>
  </si>
  <si>
    <t>ALINEACIÓN AL PLAN ESTATAL DE DESARROLLO  2021 - 2027.</t>
  </si>
  <si>
    <t>DIF/GV/006-24</t>
  </si>
  <si>
    <t>DIF/GV/007-24</t>
  </si>
  <si>
    <t>DIF/GV/008-24</t>
  </si>
  <si>
    <t>DIF/GV/009-24</t>
  </si>
  <si>
    <t>DIF/GV/010-24</t>
  </si>
  <si>
    <t xml:space="preserve">PROGRAMA OPERATIVO ANUAL (POA) MODIFICADO EJERCICIO 2024. </t>
  </si>
  <si>
    <t>NOTA: El Programa 8. Grupos Vulnerables;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</si>
</sst>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44</xdr:row>
      <xdr:rowOff>0</xdr:rowOff>
    </xdr:from>
    <xdr:to>
      <xdr:col>44</xdr:col>
      <xdr:colOff>631032</xdr:colOff>
      <xdr:row>50</xdr:row>
      <xdr:rowOff>119063</xdr:rowOff>
    </xdr:to>
    <xdr:grpSp>
      <xdr:nvGrpSpPr>
        <xdr:cNvPr id="2" name="Grupo 1"/>
        <xdr:cNvGrpSpPr/>
      </xdr:nvGrpSpPr>
      <xdr:grpSpPr>
        <a:xfrm>
          <a:off x="942976" y="15078075"/>
          <a:ext cx="14175581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214312</xdr:colOff>
      <xdr:row>0</xdr:row>
      <xdr:rowOff>0</xdr:rowOff>
    </xdr:from>
    <xdr:to>
      <xdr:col>44</xdr:col>
      <xdr:colOff>47626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492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3"/>
  <sheetViews>
    <sheetView tabSelected="1" view="pageBreakPreview" topLeftCell="A34" zoomScaleSheetLayoutView="100" workbookViewId="0">
      <selection activeCell="B41" sqref="B41:AB4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7" t="s">
        <v>33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</row>
    <row r="2" spans="1:47" ht="11.25" customHeigh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</row>
    <row r="3" spans="1:47" ht="19.5" customHeight="1" x14ac:dyDescent="0.25">
      <c r="A3" s="139" t="s">
        <v>84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1"/>
    </row>
    <row r="7" spans="1:47" ht="19.5" customHeight="1" x14ac:dyDescent="0.25">
      <c r="A7" s="45"/>
      <c r="B7" s="105" t="s">
        <v>26</v>
      </c>
      <c r="C7" s="105"/>
      <c r="D7" s="105"/>
      <c r="E7" s="105" t="s">
        <v>50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45"/>
      <c r="W7" s="141" t="s">
        <v>21</v>
      </c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47"/>
      <c r="AU7" s="46"/>
    </row>
    <row r="8" spans="1:47" ht="25.5" customHeight="1" x14ac:dyDescent="0.25">
      <c r="A8" s="45"/>
      <c r="B8" s="140" t="s">
        <v>39</v>
      </c>
      <c r="C8" s="140"/>
      <c r="D8" s="140"/>
      <c r="E8" s="146" t="s">
        <v>42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/>
      <c r="V8" s="45"/>
      <c r="W8" s="106" t="s">
        <v>13</v>
      </c>
      <c r="X8" s="106"/>
      <c r="Y8" s="106"/>
      <c r="Z8" s="106"/>
      <c r="AA8" s="106"/>
      <c r="AB8" s="106"/>
      <c r="AC8" s="103" t="s">
        <v>44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50"/>
      <c r="AU8" s="48"/>
    </row>
    <row r="9" spans="1:47" ht="19.5" customHeight="1" x14ac:dyDescent="0.25">
      <c r="A9" s="45"/>
      <c r="B9" s="143" t="s">
        <v>36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5"/>
      <c r="V9" s="45"/>
      <c r="W9" s="106" t="s">
        <v>14</v>
      </c>
      <c r="X9" s="106"/>
      <c r="Y9" s="106"/>
      <c r="Z9" s="106"/>
      <c r="AA9" s="106"/>
      <c r="AB9" s="106"/>
      <c r="AC9" s="103" t="s">
        <v>45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50"/>
      <c r="AU9" s="48"/>
    </row>
    <row r="10" spans="1:47" ht="27.75" customHeight="1" x14ac:dyDescent="0.25">
      <c r="A10" s="45"/>
      <c r="B10" s="116" t="s">
        <v>40</v>
      </c>
      <c r="C10" s="124" t="s">
        <v>51</v>
      </c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6"/>
      <c r="R10" s="108" t="s">
        <v>41</v>
      </c>
      <c r="S10" s="108"/>
      <c r="T10" s="108"/>
      <c r="U10" s="108"/>
      <c r="V10" s="45"/>
      <c r="W10" s="106" t="s">
        <v>17</v>
      </c>
      <c r="X10" s="106"/>
      <c r="Y10" s="106"/>
      <c r="Z10" s="106"/>
      <c r="AA10" s="106"/>
      <c r="AB10" s="106"/>
      <c r="AC10" s="103" t="s">
        <v>46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50"/>
      <c r="AU10" s="48"/>
    </row>
    <row r="11" spans="1:47" ht="27" customHeight="1" x14ac:dyDescent="0.25">
      <c r="A11" s="45"/>
      <c r="B11" s="117"/>
      <c r="C11" s="127">
        <f>AS38</f>
        <v>823247.52</v>
      </c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9"/>
      <c r="R11" s="109">
        <f>SUM(C11:Q11)</f>
        <v>823247.52</v>
      </c>
      <c r="S11" s="108"/>
      <c r="T11" s="108"/>
      <c r="U11" s="108"/>
      <c r="V11" s="45"/>
      <c r="W11" s="123" t="s">
        <v>38</v>
      </c>
      <c r="X11" s="123"/>
      <c r="Y11" s="123"/>
      <c r="Z11" s="123"/>
      <c r="AA11" s="123"/>
      <c r="AB11" s="123"/>
      <c r="AC11" s="121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51"/>
      <c r="AU11" s="49"/>
    </row>
    <row r="12" spans="1:47" ht="27" customHeight="1" x14ac:dyDescent="0.25">
      <c r="A12" s="58"/>
      <c r="B12" s="110" t="s">
        <v>67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2"/>
      <c r="R12" s="113">
        <f>SUM(R11)</f>
        <v>823247.52</v>
      </c>
      <c r="S12" s="114"/>
      <c r="T12" s="114"/>
      <c r="U12" s="115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</row>
    <row r="14" spans="1:47" ht="30" customHeight="1" x14ac:dyDescent="0.25">
      <c r="A14" s="118" t="s">
        <v>78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20"/>
    </row>
    <row r="15" spans="1:47" s="8" customFormat="1" ht="20.100000000000001" customHeight="1" x14ac:dyDescent="0.25">
      <c r="A15" s="95" t="s">
        <v>16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7"/>
      <c r="AU15" s="9"/>
    </row>
    <row r="16" spans="1:47" s="10" customFormat="1" ht="30" customHeight="1" x14ac:dyDescent="0.25">
      <c r="A16" s="79" t="s">
        <v>74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9"/>
      <c r="AU16" s="1"/>
    </row>
    <row r="17" spans="1:47" s="10" customFormat="1" ht="20.100000000000001" customHeight="1" x14ac:dyDescent="0.25">
      <c r="A17" s="95" t="s">
        <v>15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7"/>
      <c r="AU17" s="1"/>
    </row>
    <row r="18" spans="1:47" s="10" customFormat="1" ht="30" customHeight="1" x14ac:dyDescent="0.25">
      <c r="A18" s="79" t="s">
        <v>75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9"/>
      <c r="AU18" s="1"/>
    </row>
    <row r="19" spans="1:47" s="10" customFormat="1" ht="20.100000000000001" customHeight="1" x14ac:dyDescent="0.25">
      <c r="A19" s="95" t="s">
        <v>22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7"/>
      <c r="AU19" s="1"/>
    </row>
    <row r="20" spans="1:47" s="10" customFormat="1" ht="30.75" customHeight="1" x14ac:dyDescent="0.25">
      <c r="A20" s="79" t="s">
        <v>76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9"/>
      <c r="AU20" s="1"/>
    </row>
    <row r="21" spans="1:47" s="10" customFormat="1" ht="20.100000000000001" customHeight="1" x14ac:dyDescent="0.25">
      <c r="A21" s="95" t="s">
        <v>20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7"/>
      <c r="AU21" s="1"/>
    </row>
    <row r="22" spans="1:47" s="10" customFormat="1" ht="90" customHeight="1" x14ac:dyDescent="0.25">
      <c r="A22" s="79" t="s">
        <v>77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9"/>
      <c r="AU22" s="1"/>
    </row>
    <row r="23" spans="1:47" s="10" customFormat="1" ht="30" customHeight="1" x14ac:dyDescent="0.25">
      <c r="A23" s="100" t="s">
        <v>68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2"/>
      <c r="AU23" s="1"/>
    </row>
    <row r="24" spans="1:47" s="10" customFormat="1" ht="30" customHeight="1" x14ac:dyDescent="0.25">
      <c r="A24" s="79" t="s">
        <v>23</v>
      </c>
      <c r="B24" s="80"/>
      <c r="C24" s="81" t="s">
        <v>69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3"/>
      <c r="AU24" s="1"/>
    </row>
    <row r="25" spans="1:47" s="10" customFormat="1" ht="30" customHeight="1" x14ac:dyDescent="0.25">
      <c r="A25" s="79" t="s">
        <v>24</v>
      </c>
      <c r="B25" s="80"/>
      <c r="C25" s="107" t="s">
        <v>70</v>
      </c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9"/>
      <c r="AU25" s="1"/>
    </row>
    <row r="26" spans="1:47" s="10" customFormat="1" ht="30" customHeight="1" x14ac:dyDescent="0.25">
      <c r="A26" s="77" t="s">
        <v>25</v>
      </c>
      <c r="B26" s="78"/>
      <c r="C26" s="71" t="s">
        <v>71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3"/>
      <c r="AU26" s="1"/>
    </row>
    <row r="27" spans="1:47" s="10" customFormat="1" ht="30" customHeight="1" x14ac:dyDescent="0.25">
      <c r="A27" s="79" t="s">
        <v>35</v>
      </c>
      <c r="B27" s="80"/>
      <c r="C27" s="81" t="s">
        <v>73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3"/>
      <c r="AU27" s="1"/>
    </row>
    <row r="28" spans="1:47" ht="29.25" customHeight="1" x14ac:dyDescent="0.25">
      <c r="A28" s="77" t="s">
        <v>34</v>
      </c>
      <c r="B28" s="78"/>
      <c r="C28" s="71" t="s">
        <v>72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3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84" t="s">
        <v>31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6"/>
    </row>
    <row r="31" spans="1:47" ht="15" customHeight="1" x14ac:dyDescent="0.25">
      <c r="A31" s="91" t="s">
        <v>19</v>
      </c>
      <c r="B31" s="93" t="s">
        <v>12</v>
      </c>
      <c r="C31" s="67" t="s">
        <v>28</v>
      </c>
      <c r="D31" s="69" t="s">
        <v>29</v>
      </c>
      <c r="E31" s="69" t="s">
        <v>30</v>
      </c>
      <c r="F31" s="74" t="s">
        <v>27</v>
      </c>
      <c r="G31" s="87" t="s">
        <v>0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90"/>
      <c r="T31" s="87" t="s">
        <v>11</v>
      </c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90"/>
      <c r="AG31" s="87" t="s">
        <v>18</v>
      </c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9"/>
    </row>
    <row r="32" spans="1:47" ht="33" customHeight="1" x14ac:dyDescent="0.25">
      <c r="A32" s="92"/>
      <c r="B32" s="94"/>
      <c r="C32" s="68"/>
      <c r="D32" s="70"/>
      <c r="E32" s="76"/>
      <c r="F32" s="75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52</v>
      </c>
      <c r="C33" s="56" t="s">
        <v>47</v>
      </c>
      <c r="D33" s="18">
        <v>20</v>
      </c>
      <c r="E33" s="19" t="s">
        <v>66</v>
      </c>
      <c r="F33" s="59" t="s">
        <v>79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3">
        <f>SUM(G33:R33)</f>
        <v>120</v>
      </c>
      <c r="T33" s="62">
        <v>1</v>
      </c>
      <c r="U33" s="62">
        <v>1</v>
      </c>
      <c r="V33" s="62">
        <v>1</v>
      </c>
      <c r="W33" s="62">
        <v>1</v>
      </c>
      <c r="X33" s="62">
        <v>2</v>
      </c>
      <c r="Y33" s="62">
        <v>2</v>
      </c>
      <c r="Z33" s="62">
        <v>2</v>
      </c>
      <c r="AA33" s="62">
        <v>2</v>
      </c>
      <c r="AB33" s="62">
        <v>2</v>
      </c>
      <c r="AC33" s="62">
        <v>2</v>
      </c>
      <c r="AD33" s="62">
        <v>2</v>
      </c>
      <c r="AE33" s="62">
        <v>2</v>
      </c>
      <c r="AF33" s="43">
        <f>SUM(T33:AE33)</f>
        <v>20</v>
      </c>
      <c r="AG33" s="22">
        <v>9442.2800000000007</v>
      </c>
      <c r="AH33" s="22">
        <v>9442.2800000000007</v>
      </c>
      <c r="AI33" s="22">
        <v>9442.2800000000007</v>
      </c>
      <c r="AJ33" s="22">
        <v>9442.2800000000007</v>
      </c>
      <c r="AK33" s="22">
        <v>18884.560000000001</v>
      </c>
      <c r="AL33" s="22">
        <v>18884.560000000001</v>
      </c>
      <c r="AM33" s="22">
        <v>18884.560000000001</v>
      </c>
      <c r="AN33" s="22">
        <v>18884.560000000001</v>
      </c>
      <c r="AO33" s="22">
        <v>18884.560000000001</v>
      </c>
      <c r="AP33" s="22">
        <v>18884.560000000001</v>
      </c>
      <c r="AQ33" s="22">
        <v>18884.580000000002</v>
      </c>
      <c r="AR33" s="22">
        <v>18884.59</v>
      </c>
      <c r="AS33" s="17">
        <f>SUM(AG33:AR33)</f>
        <v>188845.65</v>
      </c>
    </row>
    <row r="34" spans="1:48" ht="58.5" customHeight="1" x14ac:dyDescent="0.25">
      <c r="A34" s="36">
        <v>2</v>
      </c>
      <c r="B34" s="24" t="s">
        <v>53</v>
      </c>
      <c r="C34" s="21" t="s">
        <v>48</v>
      </c>
      <c r="D34" s="25">
        <v>40</v>
      </c>
      <c r="E34" s="26" t="s">
        <v>59</v>
      </c>
      <c r="F34" s="59" t="s">
        <v>80</v>
      </c>
      <c r="G34" s="34"/>
      <c r="H34" s="34"/>
      <c r="I34" s="34"/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/>
      <c r="Q34" s="34"/>
      <c r="R34" s="34"/>
      <c r="S34" s="61">
        <f t="shared" ref="S34" si="0">SUM(G34:R34)</f>
        <v>60</v>
      </c>
      <c r="T34" s="60"/>
      <c r="U34" s="60"/>
      <c r="V34" s="60"/>
      <c r="W34" s="60">
        <v>6.6660000000000004</v>
      </c>
      <c r="X34" s="60">
        <v>6.6660000000000004</v>
      </c>
      <c r="Y34" s="60">
        <v>6.6660000000000004</v>
      </c>
      <c r="Z34" s="60">
        <v>6.6660000000000004</v>
      </c>
      <c r="AA34" s="60">
        <v>6.6660000000000004</v>
      </c>
      <c r="AB34" s="60">
        <v>6.67</v>
      </c>
      <c r="AC34" s="57"/>
      <c r="AD34" s="60"/>
      <c r="AE34" s="60"/>
      <c r="AF34" s="44">
        <f t="shared" ref="AF34" si="1">SUM(T34:AE34)</f>
        <v>40</v>
      </c>
      <c r="AG34" s="35"/>
      <c r="AH34" s="35"/>
      <c r="AI34" s="35"/>
      <c r="AJ34" s="35">
        <v>29644.51</v>
      </c>
      <c r="AK34" s="35">
        <v>29644.51</v>
      </c>
      <c r="AL34" s="35">
        <v>29644.51</v>
      </c>
      <c r="AM34" s="35">
        <v>29644.51</v>
      </c>
      <c r="AN34" s="35">
        <v>29644.51</v>
      </c>
      <c r="AO34" s="35">
        <v>29644.49</v>
      </c>
      <c r="AP34" s="35"/>
      <c r="AQ34" s="35"/>
      <c r="AR34" s="35"/>
      <c r="AS34" s="27">
        <f t="shared" ref="AS34" si="2">SUM(AG34:AR34)</f>
        <v>177867.03999999998</v>
      </c>
      <c r="AT34" s="11"/>
    </row>
    <row r="35" spans="1:48" ht="54" customHeight="1" x14ac:dyDescent="0.25">
      <c r="A35" s="33" t="s">
        <v>43</v>
      </c>
      <c r="B35" s="20" t="s">
        <v>54</v>
      </c>
      <c r="C35" s="56" t="s">
        <v>60</v>
      </c>
      <c r="D35" s="18">
        <v>2</v>
      </c>
      <c r="E35" s="19" t="s">
        <v>65</v>
      </c>
      <c r="F35" s="59" t="s">
        <v>81</v>
      </c>
      <c r="G35" s="34">
        <v>10</v>
      </c>
      <c r="H35" s="34">
        <v>10</v>
      </c>
      <c r="I35" s="34">
        <v>10</v>
      </c>
      <c r="J35" s="34"/>
      <c r="K35" s="34"/>
      <c r="L35" s="34"/>
      <c r="M35" s="34"/>
      <c r="N35" s="34"/>
      <c r="O35" s="34"/>
      <c r="P35" s="34">
        <v>10</v>
      </c>
      <c r="Q35" s="34">
        <v>10</v>
      </c>
      <c r="R35" s="34">
        <v>10</v>
      </c>
      <c r="S35" s="43">
        <f>SUM(G35:R35)</f>
        <v>60</v>
      </c>
      <c r="T35" s="63">
        <v>0.33300000000000002</v>
      </c>
      <c r="U35" s="63">
        <v>0.33300000000000002</v>
      </c>
      <c r="V35" s="63">
        <v>0.33400000000000002</v>
      </c>
      <c r="W35" s="18"/>
      <c r="X35" s="18"/>
      <c r="Y35" s="18"/>
      <c r="Z35" s="18"/>
      <c r="AA35" s="18"/>
      <c r="AB35" s="18"/>
      <c r="AC35" s="63">
        <v>0.33300000000000002</v>
      </c>
      <c r="AD35" s="63">
        <v>0.33300000000000002</v>
      </c>
      <c r="AE35" s="63">
        <v>0.33400000000000002</v>
      </c>
      <c r="AF35" s="43">
        <f>SUM(T35:AE35)</f>
        <v>2</v>
      </c>
      <c r="AG35" s="22">
        <v>29366.84</v>
      </c>
      <c r="AH35" s="22">
        <v>29366.84</v>
      </c>
      <c r="AI35" s="22">
        <v>29366.84</v>
      </c>
      <c r="AJ35" s="22"/>
      <c r="AK35" s="22"/>
      <c r="AL35" s="22"/>
      <c r="AM35" s="22"/>
      <c r="AN35" s="22"/>
      <c r="AO35" s="22"/>
      <c r="AP35" s="22">
        <v>29366.84</v>
      </c>
      <c r="AQ35" s="22">
        <v>29366.84</v>
      </c>
      <c r="AR35" s="22">
        <v>29366.85</v>
      </c>
      <c r="AS35" s="17">
        <f>SUM(AG35:AR35)</f>
        <v>176201.05000000002</v>
      </c>
    </row>
    <row r="36" spans="1:48" ht="59.25" customHeight="1" x14ac:dyDescent="0.25">
      <c r="A36" s="33" t="s">
        <v>55</v>
      </c>
      <c r="B36" s="20" t="s">
        <v>57</v>
      </c>
      <c r="C36" s="56" t="s">
        <v>49</v>
      </c>
      <c r="D36" s="18">
        <v>20</v>
      </c>
      <c r="E36" s="19" t="s">
        <v>61</v>
      </c>
      <c r="F36" s="59" t="s">
        <v>82</v>
      </c>
      <c r="G36" s="34"/>
      <c r="H36" s="34">
        <v>10</v>
      </c>
      <c r="I36" s="34">
        <v>10</v>
      </c>
      <c r="J36" s="34">
        <v>10</v>
      </c>
      <c r="K36" s="34">
        <v>10</v>
      </c>
      <c r="L36" s="34"/>
      <c r="M36" s="34"/>
      <c r="N36" s="34"/>
      <c r="O36" s="34"/>
      <c r="P36" s="34"/>
      <c r="Q36" s="34">
        <v>10</v>
      </c>
      <c r="R36" s="34">
        <v>10</v>
      </c>
      <c r="S36" s="43">
        <f t="shared" ref="S36:S37" si="3">SUM(G36:R36)</f>
        <v>60</v>
      </c>
      <c r="T36" s="18"/>
      <c r="U36" s="18">
        <v>3</v>
      </c>
      <c r="V36" s="18">
        <v>3</v>
      </c>
      <c r="W36" s="18">
        <v>4</v>
      </c>
      <c r="X36" s="18">
        <v>4</v>
      </c>
      <c r="Y36" s="18"/>
      <c r="Z36" s="18"/>
      <c r="AA36" s="18"/>
      <c r="AB36" s="18"/>
      <c r="AC36" s="18"/>
      <c r="AD36" s="18">
        <v>3</v>
      </c>
      <c r="AE36" s="18">
        <v>3</v>
      </c>
      <c r="AF36" s="43">
        <f t="shared" ref="AF36:AF37" si="4">SUM(T36:AE36)</f>
        <v>20</v>
      </c>
      <c r="AG36" s="22"/>
      <c r="AH36" s="35">
        <v>27644.51</v>
      </c>
      <c r="AI36" s="35">
        <v>27644.51</v>
      </c>
      <c r="AJ36" s="35">
        <v>27644.51</v>
      </c>
      <c r="AK36" s="35">
        <v>27644.51</v>
      </c>
      <c r="AL36" s="22"/>
      <c r="AM36" s="22"/>
      <c r="AN36" s="22"/>
      <c r="AO36" s="22"/>
      <c r="AP36" s="22"/>
      <c r="AQ36" s="35">
        <v>27644.51</v>
      </c>
      <c r="AR36" s="35">
        <v>27644.49</v>
      </c>
      <c r="AS36" s="17">
        <f t="shared" ref="AS36:AS37" si="5">SUM(AG36:AR36)</f>
        <v>165867.03999999998</v>
      </c>
    </row>
    <row r="37" spans="1:48" ht="66.75" customHeight="1" x14ac:dyDescent="0.25">
      <c r="A37" s="33" t="s">
        <v>56</v>
      </c>
      <c r="B37" s="20" t="s">
        <v>58</v>
      </c>
      <c r="C37" s="56" t="s">
        <v>62</v>
      </c>
      <c r="D37" s="18">
        <v>6</v>
      </c>
      <c r="E37" s="19" t="s">
        <v>63</v>
      </c>
      <c r="F37" s="59" t="s">
        <v>83</v>
      </c>
      <c r="G37" s="34"/>
      <c r="H37" s="34">
        <v>10</v>
      </c>
      <c r="I37" s="34">
        <v>10</v>
      </c>
      <c r="J37" s="34">
        <v>10</v>
      </c>
      <c r="K37" s="34"/>
      <c r="L37" s="34"/>
      <c r="M37" s="34"/>
      <c r="N37" s="34"/>
      <c r="O37" s="34"/>
      <c r="P37" s="34">
        <v>10</v>
      </c>
      <c r="Q37" s="34">
        <v>10</v>
      </c>
      <c r="R37" s="34">
        <v>10</v>
      </c>
      <c r="S37" s="43">
        <f t="shared" si="3"/>
        <v>60</v>
      </c>
      <c r="T37" s="18"/>
      <c r="U37" s="18">
        <v>1</v>
      </c>
      <c r="V37" s="18">
        <v>1</v>
      </c>
      <c r="W37" s="18">
        <v>1</v>
      </c>
      <c r="X37" s="18"/>
      <c r="Y37" s="18"/>
      <c r="Z37" s="18"/>
      <c r="AA37" s="18"/>
      <c r="AB37" s="18"/>
      <c r="AC37" s="18">
        <v>1</v>
      </c>
      <c r="AD37" s="18">
        <v>1</v>
      </c>
      <c r="AE37" s="18">
        <v>1</v>
      </c>
      <c r="AF37" s="43">
        <f t="shared" si="4"/>
        <v>6</v>
      </c>
      <c r="AG37" s="22"/>
      <c r="AH37" s="22">
        <v>19077.91</v>
      </c>
      <c r="AI37" s="22">
        <v>19077.91</v>
      </c>
      <c r="AJ37" s="22">
        <v>19077.91</v>
      </c>
      <c r="AK37" s="22"/>
      <c r="AL37" s="22"/>
      <c r="AM37" s="22"/>
      <c r="AN37" s="22"/>
      <c r="AO37" s="22"/>
      <c r="AP37" s="22">
        <v>19077.91</v>
      </c>
      <c r="AQ37" s="22">
        <v>19077.91</v>
      </c>
      <c r="AR37" s="22">
        <v>19077.189999999999</v>
      </c>
      <c r="AS37" s="17">
        <f t="shared" si="5"/>
        <v>114466.74</v>
      </c>
    </row>
    <row r="38" spans="1:48" ht="21.75" customHeight="1" x14ac:dyDescent="0.25">
      <c r="A38" s="64" t="s">
        <v>64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6"/>
      <c r="AS38" s="52">
        <f>SUM(AS33:AS37)</f>
        <v>823247.52</v>
      </c>
    </row>
    <row r="39" spans="1:48" s="2" customFormat="1" ht="21.75" customHeight="1" thickBot="1" x14ac:dyDescent="0.25">
      <c r="A39" s="37"/>
      <c r="B39" s="38"/>
      <c r="C39" s="39"/>
      <c r="D39" s="40"/>
      <c r="E39" s="41"/>
      <c r="F39" s="42"/>
      <c r="G39" s="136" t="s">
        <v>67</v>
      </c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53">
        <f>SUM(AS38)</f>
        <v>823247.52</v>
      </c>
      <c r="AU39" s="3"/>
      <c r="AV39" s="4"/>
    </row>
    <row r="40" spans="1:48" s="2" customFormat="1" ht="10.5" customHeight="1" x14ac:dyDescent="0.2">
      <c r="A40" s="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s="2" customFormat="1" ht="10.5" customHeight="1" x14ac:dyDescent="0.2">
      <c r="A41" s="6"/>
      <c r="B41" s="130" t="s">
        <v>85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2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8"/>
      <c r="AU41" s="3"/>
      <c r="AV41" s="4"/>
    </row>
    <row r="42" spans="1:48" s="2" customFormat="1" ht="10.5" customHeight="1" x14ac:dyDescent="0.2">
      <c r="A42" s="6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5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8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8"/>
      <c r="AU43" s="3"/>
      <c r="AV43" s="4"/>
    </row>
    <row r="44" spans="1:48" s="2" customFormat="1" ht="10.5" customHeight="1" x14ac:dyDescent="0.2">
      <c r="A44" s="6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5"/>
      <c r="R44" s="5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28"/>
      <c r="AU44" s="3"/>
      <c r="AV44" s="4"/>
    </row>
    <row r="45" spans="1:48" ht="11.2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ht="15" customHeight="1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</sheetData>
  <mergeCells count="59">
    <mergeCell ref="B41:AB42"/>
    <mergeCell ref="G39:AR39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A25:B25"/>
    <mergeCell ref="C25:AS25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C26:AS26"/>
    <mergeCell ref="A26:B26"/>
    <mergeCell ref="A22:AS22"/>
    <mergeCell ref="A21:AS21"/>
    <mergeCell ref="A24:B24"/>
    <mergeCell ref="C24:AS24"/>
    <mergeCell ref="A23:AS23"/>
    <mergeCell ref="A15:AS15"/>
    <mergeCell ref="A16:AS16"/>
    <mergeCell ref="A19:AS19"/>
    <mergeCell ref="A18:AS18"/>
    <mergeCell ref="A17:AS17"/>
    <mergeCell ref="A27:B27"/>
    <mergeCell ref="C27:AS27"/>
    <mergeCell ref="A30:AS30"/>
    <mergeCell ref="AG31:AS31"/>
    <mergeCell ref="T31:AF31"/>
    <mergeCell ref="A31:A32"/>
    <mergeCell ref="G31:S31"/>
    <mergeCell ref="B31:B32"/>
    <mergeCell ref="A38:AR38"/>
    <mergeCell ref="C31:C32"/>
    <mergeCell ref="D31:D32"/>
    <mergeCell ref="C28:AS28"/>
    <mergeCell ref="F31:F32"/>
    <mergeCell ref="E31:E32"/>
    <mergeCell ref="A28:B28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8</vt:lpstr>
      <vt:lpstr>'POA 8'!Área_de_impresión</vt:lpstr>
      <vt:lpstr>'POA 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2024-07-31T17:58:36Z</cp:lastPrinted>
  <dcterms:created xsi:type="dcterms:W3CDTF">2017-07-26T16:38:31Z</dcterms:created>
  <dcterms:modified xsi:type="dcterms:W3CDTF">2024-07-31T17:58:37Z</dcterms:modified>
</cp:coreProperties>
</file>