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3" sheetId="1" r:id="rId1"/>
  </sheets>
  <definedNames>
    <definedName name="_xlnm.Print_Area" localSheetId="0">'POA 13'!$A$1:$AS$67</definedName>
    <definedName name="_xlnm.Print_Titles" localSheetId="0">'POA 13'!$1:$5</definedName>
  </definedNames>
  <calcPr calcId="152511"/>
</workbook>
</file>

<file path=xl/calcChain.xml><?xml version="1.0" encoding="utf-8"?>
<calcChain xmlns="http://schemas.openxmlformats.org/spreadsheetml/2006/main">
  <c r="AS35" i="1" l="1"/>
  <c r="AF35" i="1"/>
  <c r="S35" i="1"/>
  <c r="AS34" i="1"/>
  <c r="AF34" i="1"/>
  <c r="S34" i="1"/>
  <c r="AS33" i="1"/>
  <c r="AF33" i="1"/>
  <c r="S33" i="1"/>
  <c r="AS36" i="1" l="1"/>
  <c r="AS37" i="1" l="1"/>
  <c r="C11" i="1"/>
  <c r="R11" i="1" s="1"/>
  <c r="AS38" i="1"/>
  <c r="R12" i="1" s="1"/>
</calcChain>
</file>

<file path=xl/sharedStrings.xml><?xml version="1.0" encoding="utf-8"?>
<sst xmlns="http://schemas.openxmlformats.org/spreadsheetml/2006/main" count="106" uniqueCount="75">
  <si>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</si>
  <si>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</si>
  <si>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</si>
  <si>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</si>
  <si>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</si>
  <si>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</si>
  <si>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</si>
  <si>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</si>
  <si>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</si>
  <si>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</si>
  <si>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</si>
  <si>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</si>
  <si>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</si>
  <si>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</si>
  <si>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</si>
  <si>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</si>
  <si>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</si>
  <si>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</si>
  <si>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</si>
  <si>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</si>
  <si>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</si>
  <si>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</si>
  <si>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</si>
  <si>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</si>
  <si>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</si>
  <si>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</si>
  <si>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</si>
  <si>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</si>
  <si>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</si>
  <si>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</si>
  <si>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</si>
  <si>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</si>
  <si>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</si>
  <si>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</si>
  <si>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</si>
  <si>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</si>
  <si>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</si>
  <si>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</si>
  <si>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</si>
  <si>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</si>
  <si>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</si>
  <si>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</si>
  <si>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3</t>
  </si>
  <si>
    <t>2. Desarrollo Social.</t>
  </si>
  <si>
    <t>Gestiones</t>
  </si>
  <si>
    <t>DIRECCIÓN DEL DIF MUNICIPAL.</t>
  </si>
  <si>
    <t>Dirección del DIF Municipal.</t>
  </si>
  <si>
    <t>SUBTOTAL DIRECCIÓN DEL DIF MUNICIPAL:</t>
  </si>
  <si>
    <t>Gestionar acciones para la construcción y equipamiento de unidades médicas.</t>
  </si>
  <si>
    <t>Realizar campañas de brigadas médicas.</t>
  </si>
  <si>
    <t>Realizar campañas "sin moscos no hay sika o dengue"</t>
  </si>
  <si>
    <t>2.3 Salud.</t>
  </si>
  <si>
    <t>2.3.2 Prestación de servicios de salud a la persona.</t>
  </si>
  <si>
    <t>Campañas</t>
  </si>
  <si>
    <t>1800 habitantes</t>
  </si>
  <si>
    <t>18,381 habitantes</t>
  </si>
  <si>
    <t>TOTAL DEL PROGRAMA 13. SERVICIOS DE SALUD PARA TODOS: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</si>
  <si>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</si>
  <si>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</si>
  <si>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</si>
  <si>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13. Servicios de Salud para todos.</t>
  </si>
  <si>
    <t>13.1.1 Impulsar acciones para brindar mejor atención a las necesidades de Salud de la población.</t>
  </si>
  <si>
    <t xml:space="preserve">13.1 Mejoramiento de Infraestructura de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13.2 Caravanas por la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</si>
  <si>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NOTA: </t>
  </si>
  <si>
    <t>SUBTOTAL FONDO GENERAL DE PARTICIPACIONES:</t>
  </si>
  <si>
    <t>EJE 1. BIENESTAR, DESARROLLO HUMANO Y JUSTICIA SOCIAL</t>
  </si>
  <si>
    <t>Objetivo 1.12 Mejorar la prestación de servicios de salud con calidad, integrales, eficaces, eficientes, inclusivos y transparentes, contribuyendo con esto a incrementar la esperanza de vida.                                                                                                                                                                                                                                                                      Objetivo 1.14 Fortalecer la infraestructura de los establecimientos de salud.</t>
  </si>
  <si>
    <t>1.12.1 Adoptar el modelo SABI, la identificación de programas prioritarios y la evaluación periódica de resultados.                                                                                                                                                                                                                                     1.14.1 Aplicar de manera oportuna y completa los recursos asignados para las acciones de obra.</t>
  </si>
  <si>
    <t>1.12.1.1 Fortalecer los programas de salud, incluyendo aquellos identificados como prioritarios, definiendo los indicadores que les apliquen.                                                                                                                                                                                          1.14.1.1 Realizar todas aquellas acciones de rehabilitación de obras que cuenten con recursos asignados.</t>
  </si>
  <si>
    <t>ALINEACIÓN AL PLAN ESTATAL DE DESARROLLO  2021 - 2027.</t>
  </si>
  <si>
    <t>FONDO GENERAL DE PARTICIPACIONES.</t>
  </si>
  <si>
    <t xml:space="preserve">PROGRAMA OPERATIVO ANUAL (POA) INICIAL EJERCICIO 2024. </t>
  </si>
  <si>
    <t>DIF/SSPT/005-24</t>
  </si>
  <si>
    <t>DIF/SSPT/006-24</t>
  </si>
  <si>
    <t>DIF/SSPT/007-24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</si>
</sst>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textRotation="90"/>
    </xf>
    <xf numFmtId="0" fontId="22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textRotation="90" wrapText="1"/>
    </xf>
    <xf numFmtId="0" fontId="9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165" fontId="9" fillId="0" borderId="15" xfId="0" applyNumberFormat="1" applyFont="1" applyBorder="1" applyAlignment="1">
      <alignment horizontal="right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583408</xdr:colOff>
      <xdr:row>44</xdr:row>
      <xdr:rowOff>95250</xdr:rowOff>
    </xdr:from>
    <xdr:to>
      <xdr:col>44</xdr:col>
      <xdr:colOff>595314</xdr:colOff>
      <xdr:row>50</xdr:row>
      <xdr:rowOff>142875</xdr:rowOff>
    </xdr:to>
    <xdr:grpSp>
      <xdr:nvGrpSpPr>
        <xdr:cNvPr id="2" name="Grupo 1"/>
        <xdr:cNvGrpSpPr/>
      </xdr:nvGrpSpPr>
      <xdr:grpSpPr>
        <a:xfrm>
          <a:off x="904877" y="13966031"/>
          <a:ext cx="14227968" cy="1190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7873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35718</xdr:colOff>
      <xdr:row>0</xdr:row>
      <xdr:rowOff>0</xdr:rowOff>
    </xdr:from>
    <xdr:to>
      <xdr:col>44</xdr:col>
      <xdr:colOff>119063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7306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2"/>
  <sheetViews>
    <sheetView tabSelected="1" view="pageBreakPreview" zoomScale="80" zoomScaleSheetLayoutView="80" workbookViewId="0">
      <selection activeCell="AB35" sqref="AB3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89" t="s">
        <v>33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</row>
    <row r="2" spans="1:47" ht="11.25" customHeight="1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</row>
    <row r="3" spans="1:47" ht="19.5" customHeight="1" x14ac:dyDescent="0.25">
      <c r="A3" s="91" t="s">
        <v>71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</row>
    <row r="4" spans="1:47" ht="11.25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47" ht="12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</row>
    <row r="6" spans="1:47" ht="8.25" customHeight="1" x14ac:dyDescent="0.25">
      <c r="A6" s="105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7"/>
    </row>
    <row r="7" spans="1:47" ht="19.5" customHeight="1" x14ac:dyDescent="0.25">
      <c r="A7" s="44"/>
      <c r="B7" s="93" t="s">
        <v>26</v>
      </c>
      <c r="C7" s="93"/>
      <c r="D7" s="93"/>
      <c r="E7" s="93" t="s">
        <v>45</v>
      </c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44"/>
      <c r="W7" s="95" t="s">
        <v>21</v>
      </c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46"/>
      <c r="AU7" s="45"/>
    </row>
    <row r="8" spans="1:47" ht="33" customHeight="1" x14ac:dyDescent="0.25">
      <c r="A8" s="44"/>
      <c r="B8" s="92" t="s">
        <v>39</v>
      </c>
      <c r="C8" s="92"/>
      <c r="D8" s="92"/>
      <c r="E8" s="102" t="s">
        <v>70</v>
      </c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4"/>
      <c r="V8" s="44"/>
      <c r="W8" s="94" t="s">
        <v>13</v>
      </c>
      <c r="X8" s="94"/>
      <c r="Y8" s="94"/>
      <c r="Z8" s="94"/>
      <c r="AA8" s="94"/>
      <c r="AB8" s="94"/>
      <c r="AC8" s="100" t="s">
        <v>43</v>
      </c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48"/>
      <c r="AU8" s="47"/>
    </row>
    <row r="9" spans="1:47" ht="19.5" customHeight="1" x14ac:dyDescent="0.25">
      <c r="A9" s="44"/>
      <c r="B9" s="97" t="s">
        <v>36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9"/>
      <c r="V9" s="44"/>
      <c r="W9" s="94" t="s">
        <v>14</v>
      </c>
      <c r="X9" s="94"/>
      <c r="Y9" s="94"/>
      <c r="Z9" s="94"/>
      <c r="AA9" s="94"/>
      <c r="AB9" s="94"/>
      <c r="AC9" s="100" t="s">
        <v>51</v>
      </c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48"/>
      <c r="AU9" s="47"/>
    </row>
    <row r="10" spans="1:47" ht="23.25" customHeight="1" x14ac:dyDescent="0.25">
      <c r="A10" s="68"/>
      <c r="B10" s="108" t="s">
        <v>40</v>
      </c>
      <c r="C10" s="110" t="s">
        <v>46</v>
      </c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2"/>
      <c r="R10" s="144" t="s">
        <v>41</v>
      </c>
      <c r="S10" s="144"/>
      <c r="T10" s="144"/>
      <c r="U10" s="144"/>
      <c r="V10" s="68"/>
      <c r="W10" s="94" t="s">
        <v>17</v>
      </c>
      <c r="X10" s="94"/>
      <c r="Y10" s="94"/>
      <c r="Z10" s="94"/>
      <c r="AA10" s="94"/>
      <c r="AB10" s="94"/>
      <c r="AC10" s="100" t="s">
        <v>52</v>
      </c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48"/>
      <c r="AU10" s="47"/>
    </row>
    <row r="11" spans="1:47" ht="34.5" customHeight="1" x14ac:dyDescent="0.25">
      <c r="A11" s="68"/>
      <c r="B11" s="109"/>
      <c r="C11" s="145">
        <f>AS36</f>
        <v>708375.77</v>
      </c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7"/>
      <c r="R11" s="148">
        <f>SUM(C11:Q11)</f>
        <v>708375.77</v>
      </c>
      <c r="S11" s="144"/>
      <c r="T11" s="144"/>
      <c r="U11" s="144"/>
      <c r="V11" s="68"/>
      <c r="W11" s="149" t="s">
        <v>38</v>
      </c>
      <c r="X11" s="149"/>
      <c r="Y11" s="149"/>
      <c r="Z11" s="149"/>
      <c r="AA11" s="149"/>
      <c r="AB11" s="149"/>
      <c r="AC11" s="150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48"/>
      <c r="AU11" s="47"/>
    </row>
    <row r="12" spans="1:47" ht="27" customHeight="1" x14ac:dyDescent="0.25">
      <c r="A12" s="54"/>
      <c r="B12" s="152" t="s">
        <v>56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4"/>
      <c r="R12" s="155">
        <f>AS38</f>
        <v>708375.77</v>
      </c>
      <c r="S12" s="156"/>
      <c r="T12" s="156"/>
      <c r="U12" s="157"/>
      <c r="V12" s="54"/>
      <c r="W12" s="51"/>
      <c r="X12" s="51"/>
      <c r="Y12" s="51"/>
      <c r="Z12" s="51"/>
      <c r="AA12" s="51"/>
      <c r="AB12" s="51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ht="12" customHeight="1" x14ac:dyDescent="0.25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</row>
    <row r="14" spans="1:47" ht="30" customHeight="1" x14ac:dyDescent="0.25">
      <c r="A14" s="119" t="s">
        <v>69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1"/>
    </row>
    <row r="15" spans="1:47" s="8" customFormat="1" ht="20.100000000000001" customHeight="1" x14ac:dyDescent="0.25">
      <c r="A15" s="73" t="s">
        <v>16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5"/>
      <c r="AU15" s="9"/>
    </row>
    <row r="16" spans="1:47" s="10" customFormat="1" ht="27" customHeight="1" x14ac:dyDescent="0.25">
      <c r="A16" s="70" t="s">
        <v>65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2"/>
      <c r="AU16" s="1"/>
    </row>
    <row r="17" spans="1:47" s="10" customFormat="1" ht="20.100000000000001" customHeight="1" x14ac:dyDescent="0.25">
      <c r="A17" s="73" t="s">
        <v>15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5"/>
      <c r="AU17" s="1"/>
    </row>
    <row r="18" spans="1:47" s="10" customFormat="1" ht="30.75" customHeight="1" x14ac:dyDescent="0.25">
      <c r="A18" s="70" t="s">
        <v>66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2"/>
      <c r="AU18" s="1"/>
    </row>
    <row r="19" spans="1:47" s="10" customFormat="1" ht="20.100000000000001" customHeight="1" x14ac:dyDescent="0.25">
      <c r="A19" s="73" t="s">
        <v>22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5"/>
      <c r="AU19" s="1"/>
    </row>
    <row r="20" spans="1:47" s="10" customFormat="1" ht="32.25" customHeight="1" x14ac:dyDescent="0.25">
      <c r="A20" s="70" t="s">
        <v>67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2"/>
      <c r="AU20" s="1"/>
    </row>
    <row r="21" spans="1:47" s="10" customFormat="1" ht="20.100000000000001" customHeight="1" x14ac:dyDescent="0.25">
      <c r="A21" s="73" t="s">
        <v>20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5"/>
      <c r="AU21" s="1"/>
    </row>
    <row r="22" spans="1:47" s="10" customFormat="1" ht="48.75" customHeight="1" x14ac:dyDescent="0.25">
      <c r="A22" s="70" t="s">
        <v>68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2"/>
      <c r="AU22" s="1"/>
    </row>
    <row r="23" spans="1:47" s="10" customFormat="1" ht="30" customHeight="1" x14ac:dyDescent="0.25">
      <c r="A23" s="80" t="s">
        <v>57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2"/>
      <c r="AU23" s="1"/>
    </row>
    <row r="24" spans="1:47" s="10" customFormat="1" ht="30" customHeight="1" x14ac:dyDescent="0.25">
      <c r="A24" s="70" t="s">
        <v>23</v>
      </c>
      <c r="B24" s="76"/>
      <c r="C24" s="77" t="s">
        <v>58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9"/>
      <c r="AU24" s="1"/>
    </row>
    <row r="25" spans="1:47" s="10" customFormat="1" ht="30" customHeight="1" x14ac:dyDescent="0.25">
      <c r="A25" s="70" t="s">
        <v>24</v>
      </c>
      <c r="B25" s="76"/>
      <c r="C25" s="85" t="s">
        <v>59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2"/>
      <c r="AU25" s="1"/>
    </row>
    <row r="26" spans="1:47" s="10" customFormat="1" ht="30" customHeight="1" x14ac:dyDescent="0.25">
      <c r="A26" s="83" t="s">
        <v>25</v>
      </c>
      <c r="B26" s="84"/>
      <c r="C26" s="86" t="s">
        <v>61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8"/>
      <c r="AU26" s="1"/>
    </row>
    <row r="27" spans="1:47" s="10" customFormat="1" ht="30" customHeight="1" x14ac:dyDescent="0.25">
      <c r="A27" s="70" t="s">
        <v>35</v>
      </c>
      <c r="B27" s="76"/>
      <c r="C27" s="77" t="s">
        <v>60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9"/>
      <c r="AU27" s="1"/>
    </row>
    <row r="28" spans="1:47" ht="36" customHeight="1" x14ac:dyDescent="0.25">
      <c r="A28" s="83" t="s">
        <v>34</v>
      </c>
      <c r="B28" s="84"/>
      <c r="C28" s="86" t="s">
        <v>62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8"/>
    </row>
    <row r="29" spans="1:47" ht="9" customHeight="1" thickBo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123" t="s">
        <v>31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5"/>
    </row>
    <row r="31" spans="1:47" ht="15" customHeight="1" x14ac:dyDescent="0.25">
      <c r="A31" s="130" t="s">
        <v>19</v>
      </c>
      <c r="B31" s="132" t="s">
        <v>12</v>
      </c>
      <c r="C31" s="137" t="s">
        <v>28</v>
      </c>
      <c r="D31" s="139" t="s">
        <v>29</v>
      </c>
      <c r="E31" s="139" t="s">
        <v>30</v>
      </c>
      <c r="F31" s="141" t="s">
        <v>27</v>
      </c>
      <c r="G31" s="126" t="s">
        <v>0</v>
      </c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9"/>
      <c r="T31" s="126" t="s">
        <v>11</v>
      </c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9"/>
      <c r="AG31" s="126" t="s">
        <v>18</v>
      </c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8"/>
    </row>
    <row r="32" spans="1:47" ht="33" customHeight="1" x14ac:dyDescent="0.25">
      <c r="A32" s="131"/>
      <c r="B32" s="133"/>
      <c r="C32" s="138"/>
      <c r="D32" s="140"/>
      <c r="E32" s="143"/>
      <c r="F32" s="142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9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9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3" t="s">
        <v>5</v>
      </c>
      <c r="AN32" s="23" t="s">
        <v>4</v>
      </c>
      <c r="AO32" s="23" t="s">
        <v>6</v>
      </c>
      <c r="AP32" s="23" t="s">
        <v>7</v>
      </c>
      <c r="AQ32" s="23" t="s">
        <v>8</v>
      </c>
      <c r="AR32" s="23" t="s">
        <v>9</v>
      </c>
      <c r="AS32" s="16" t="s">
        <v>10</v>
      </c>
    </row>
    <row r="33" spans="1:48" ht="51" customHeight="1" x14ac:dyDescent="0.25">
      <c r="A33" s="33" t="s">
        <v>32</v>
      </c>
      <c r="B33" s="20" t="s">
        <v>48</v>
      </c>
      <c r="C33" s="53" t="s">
        <v>44</v>
      </c>
      <c r="D33" s="18">
        <v>12</v>
      </c>
      <c r="E33" s="19" t="s">
        <v>55</v>
      </c>
      <c r="F33" s="55" t="s">
        <v>72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  <c r="N33" s="34">
        <v>10</v>
      </c>
      <c r="O33" s="34">
        <v>10</v>
      </c>
      <c r="P33" s="34">
        <v>10</v>
      </c>
      <c r="Q33" s="34">
        <v>10</v>
      </c>
      <c r="R33" s="34">
        <v>10</v>
      </c>
      <c r="S33" s="42">
        <f>SUM(G33:R33)</f>
        <v>120</v>
      </c>
      <c r="T33" s="58">
        <v>1</v>
      </c>
      <c r="U33" s="58">
        <v>1</v>
      </c>
      <c r="V33" s="58">
        <v>1</v>
      </c>
      <c r="W33" s="58">
        <v>1</v>
      </c>
      <c r="X33" s="58">
        <v>1</v>
      </c>
      <c r="Y33" s="58">
        <v>1</v>
      </c>
      <c r="Z33" s="58">
        <v>1</v>
      </c>
      <c r="AA33" s="58">
        <v>1</v>
      </c>
      <c r="AB33" s="58">
        <v>1</v>
      </c>
      <c r="AC33" s="58">
        <v>1</v>
      </c>
      <c r="AD33" s="58">
        <v>1</v>
      </c>
      <c r="AE33" s="58">
        <v>1</v>
      </c>
      <c r="AF33" s="42">
        <f>SUM(T33:AE33)</f>
        <v>12</v>
      </c>
      <c r="AG33" s="22">
        <v>6054.55</v>
      </c>
      <c r="AH33" s="22">
        <v>6054.55</v>
      </c>
      <c r="AI33" s="22">
        <v>6054.55</v>
      </c>
      <c r="AJ33" s="22">
        <v>6054.55</v>
      </c>
      <c r="AK33" s="22">
        <v>6054.55</v>
      </c>
      <c r="AL33" s="22">
        <v>6054.55</v>
      </c>
      <c r="AM33" s="22">
        <v>6054.55</v>
      </c>
      <c r="AN33" s="22">
        <v>6054.55</v>
      </c>
      <c r="AO33" s="22">
        <v>6054.55</v>
      </c>
      <c r="AP33" s="22">
        <v>6054.55</v>
      </c>
      <c r="AQ33" s="22">
        <v>6054.55</v>
      </c>
      <c r="AR33" s="22">
        <v>6054.5</v>
      </c>
      <c r="AS33" s="17">
        <f>SUM(AG33:AR33)</f>
        <v>72654.550000000017</v>
      </c>
    </row>
    <row r="34" spans="1:48" ht="58.5" customHeight="1" x14ac:dyDescent="0.25">
      <c r="A34" s="35">
        <v>2</v>
      </c>
      <c r="B34" s="24" t="s">
        <v>49</v>
      </c>
      <c r="C34" s="21" t="s">
        <v>53</v>
      </c>
      <c r="D34" s="25">
        <v>8</v>
      </c>
      <c r="E34" s="26" t="s">
        <v>54</v>
      </c>
      <c r="F34" s="55" t="s">
        <v>73</v>
      </c>
      <c r="G34" s="34">
        <v>10</v>
      </c>
      <c r="H34" s="34">
        <v>10</v>
      </c>
      <c r="I34" s="34">
        <v>10</v>
      </c>
      <c r="J34" s="34">
        <v>10</v>
      </c>
      <c r="K34" s="34">
        <v>10</v>
      </c>
      <c r="L34" s="34">
        <v>10</v>
      </c>
      <c r="M34" s="34">
        <v>10</v>
      </c>
      <c r="N34" s="34">
        <v>10</v>
      </c>
      <c r="O34" s="34">
        <v>10</v>
      </c>
      <c r="P34" s="34">
        <v>10</v>
      </c>
      <c r="Q34" s="34">
        <v>10</v>
      </c>
      <c r="R34" s="34">
        <v>10</v>
      </c>
      <c r="S34" s="57">
        <f t="shared" ref="S34" si="0">SUM(G34:R34)</f>
        <v>120</v>
      </c>
      <c r="T34" s="56">
        <v>0.66600000000000004</v>
      </c>
      <c r="U34" s="56">
        <v>0.66600000000000004</v>
      </c>
      <c r="V34" s="56">
        <v>0.66600000000000004</v>
      </c>
      <c r="W34" s="56">
        <v>0.66600000000000004</v>
      </c>
      <c r="X34" s="56">
        <v>0.66600000000000004</v>
      </c>
      <c r="Y34" s="56">
        <v>0.66600000000000004</v>
      </c>
      <c r="Z34" s="56">
        <v>0.66600000000000004</v>
      </c>
      <c r="AA34" s="56">
        <v>0.66600000000000004</v>
      </c>
      <c r="AB34" s="56">
        <v>0.66600000000000004</v>
      </c>
      <c r="AC34" s="56">
        <v>0.66600000000000004</v>
      </c>
      <c r="AD34" s="56">
        <v>0.67</v>
      </c>
      <c r="AE34" s="56">
        <v>0.67</v>
      </c>
      <c r="AF34" s="43">
        <f t="shared" ref="AF34" si="1">SUM(T34:AE34)</f>
        <v>8.0000000000000018</v>
      </c>
      <c r="AG34" s="22">
        <v>27497.47</v>
      </c>
      <c r="AH34" s="22">
        <v>27497.47</v>
      </c>
      <c r="AI34" s="22">
        <v>27497.47</v>
      </c>
      <c r="AJ34" s="22">
        <v>27497.47</v>
      </c>
      <c r="AK34" s="22">
        <v>27497.47</v>
      </c>
      <c r="AL34" s="22">
        <v>27497.47</v>
      </c>
      <c r="AM34" s="22">
        <v>27497.47</v>
      </c>
      <c r="AN34" s="22">
        <v>27497.47</v>
      </c>
      <c r="AO34" s="22">
        <v>27497.47</v>
      </c>
      <c r="AP34" s="22">
        <v>27497.49</v>
      </c>
      <c r="AQ34" s="22">
        <v>27497.49</v>
      </c>
      <c r="AR34" s="22">
        <v>27497.49</v>
      </c>
      <c r="AS34" s="27">
        <f t="shared" ref="AS34" si="2">SUM(AG34:AR34)</f>
        <v>329969.7</v>
      </c>
      <c r="AT34" s="11"/>
    </row>
    <row r="35" spans="1:48" ht="66" customHeight="1" x14ac:dyDescent="0.25">
      <c r="A35" s="33" t="s">
        <v>42</v>
      </c>
      <c r="B35" s="20" t="s">
        <v>50</v>
      </c>
      <c r="C35" s="53" t="s">
        <v>53</v>
      </c>
      <c r="D35" s="18">
        <v>2</v>
      </c>
      <c r="E35" s="19" t="s">
        <v>55</v>
      </c>
      <c r="F35" s="55" t="s">
        <v>74</v>
      </c>
      <c r="G35" s="34"/>
      <c r="H35" s="34"/>
      <c r="I35" s="34"/>
      <c r="J35" s="34">
        <v>10</v>
      </c>
      <c r="K35" s="34">
        <v>10</v>
      </c>
      <c r="L35" s="34">
        <v>10</v>
      </c>
      <c r="M35" s="34">
        <v>10</v>
      </c>
      <c r="N35" s="34">
        <v>10</v>
      </c>
      <c r="O35" s="34">
        <v>10</v>
      </c>
      <c r="P35" s="34"/>
      <c r="Q35" s="34"/>
      <c r="R35" s="34"/>
      <c r="S35" s="42">
        <f>SUM(G35:R35)</f>
        <v>60</v>
      </c>
      <c r="T35" s="59"/>
      <c r="U35" s="59"/>
      <c r="V35" s="59"/>
      <c r="W35" s="59">
        <v>0.33300000000000002</v>
      </c>
      <c r="X35" s="59">
        <v>0.33300000000000002</v>
      </c>
      <c r="Y35" s="59">
        <v>0.33400000000000002</v>
      </c>
      <c r="Z35" s="59">
        <v>0.33300000000000002</v>
      </c>
      <c r="AA35" s="59">
        <v>0.33300000000000002</v>
      </c>
      <c r="AB35" s="59">
        <v>0.33400000000000002</v>
      </c>
      <c r="AC35" s="59"/>
      <c r="AD35" s="59"/>
      <c r="AE35" s="59"/>
      <c r="AF35" s="42">
        <f>SUM(T35:AE35)</f>
        <v>2</v>
      </c>
      <c r="AG35" s="22"/>
      <c r="AH35" s="22"/>
      <c r="AI35" s="22"/>
      <c r="AJ35" s="22">
        <v>50958.58</v>
      </c>
      <c r="AK35" s="22">
        <v>50958.58</v>
      </c>
      <c r="AL35" s="22">
        <v>50958.58</v>
      </c>
      <c r="AM35" s="22">
        <v>50958.58</v>
      </c>
      <c r="AN35" s="22">
        <v>50958.58</v>
      </c>
      <c r="AO35" s="22">
        <v>50958.62</v>
      </c>
      <c r="AP35" s="22"/>
      <c r="AQ35" s="22"/>
      <c r="AR35" s="22"/>
      <c r="AS35" s="17">
        <f>SUM(AG35:AR35)</f>
        <v>305751.52</v>
      </c>
    </row>
    <row r="36" spans="1:48" ht="21.75" customHeight="1" x14ac:dyDescent="0.25">
      <c r="A36" s="134" t="s">
        <v>47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6"/>
      <c r="AS36" s="49">
        <f>SUM(AS33:AS35)</f>
        <v>708375.77</v>
      </c>
    </row>
    <row r="37" spans="1:48" ht="21.75" customHeight="1" x14ac:dyDescent="0.25">
      <c r="A37" s="134" t="s">
        <v>64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6"/>
      <c r="AS37" s="69">
        <f>SUM(AS36)</f>
        <v>708375.77</v>
      </c>
    </row>
    <row r="38" spans="1:48" s="2" customFormat="1" ht="21.75" customHeight="1" thickBot="1" x14ac:dyDescent="0.25">
      <c r="A38" s="36"/>
      <c r="B38" s="37"/>
      <c r="C38" s="38"/>
      <c r="D38" s="39"/>
      <c r="E38" s="40"/>
      <c r="F38" s="41"/>
      <c r="G38" s="122" t="s">
        <v>56</v>
      </c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50">
        <f>AS37</f>
        <v>708375.77</v>
      </c>
      <c r="AU38" s="3"/>
      <c r="AV38" s="4"/>
    </row>
    <row r="39" spans="1:48" s="2" customFormat="1" ht="21.75" customHeight="1" x14ac:dyDescent="0.2">
      <c r="A39" s="60"/>
      <c r="B39" s="61"/>
      <c r="C39" s="62"/>
      <c r="D39" s="63"/>
      <c r="E39" s="64"/>
      <c r="F39" s="65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7"/>
      <c r="AU39" s="3"/>
      <c r="AV39" s="4"/>
    </row>
    <row r="40" spans="1:48" s="2" customFormat="1" ht="10.5" customHeight="1" x14ac:dyDescent="0.2">
      <c r="A40" s="6"/>
      <c r="B40" s="113" t="s">
        <v>63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5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8"/>
      <c r="AU40" s="3"/>
      <c r="AV40" s="4"/>
    </row>
    <row r="41" spans="1:48" s="2" customFormat="1" ht="10.5" customHeight="1" x14ac:dyDescent="0.2">
      <c r="A41" s="6"/>
      <c r="B41" s="116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8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8"/>
      <c r="AU41" s="3"/>
      <c r="AV41" s="4"/>
    </row>
    <row r="42" spans="1:48" s="2" customFormat="1" ht="10.5" customHeight="1" x14ac:dyDescent="0.2">
      <c r="A42" s="6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5"/>
      <c r="R42" s="5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8"/>
      <c r="AU42" s="3"/>
      <c r="AV42" s="4"/>
    </row>
    <row r="43" spans="1:48" s="2" customFormat="1" ht="10.5" customHeight="1" x14ac:dyDescent="0.2">
      <c r="A43" s="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5"/>
      <c r="R43" s="5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28"/>
      <c r="AU43" s="3"/>
      <c r="AV43" s="4"/>
    </row>
    <row r="44" spans="1:48" ht="11.2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ht="1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</sheetData>
  <mergeCells count="60">
    <mergeCell ref="A37:AR37"/>
    <mergeCell ref="R10:U10"/>
    <mergeCell ref="C11:Q11"/>
    <mergeCell ref="R11:U11"/>
    <mergeCell ref="W10:AB10"/>
    <mergeCell ref="AC10:AS10"/>
    <mergeCell ref="W11:AB11"/>
    <mergeCell ref="AC11:AS11"/>
    <mergeCell ref="A20:AS20"/>
    <mergeCell ref="B12:Q12"/>
    <mergeCell ref="R12:U12"/>
    <mergeCell ref="G31:S31"/>
    <mergeCell ref="A36:AR36"/>
    <mergeCell ref="C31:C32"/>
    <mergeCell ref="D31:D32"/>
    <mergeCell ref="F31:F32"/>
    <mergeCell ref="E31:E32"/>
    <mergeCell ref="C10:Q10"/>
    <mergeCell ref="B40:AB41"/>
    <mergeCell ref="A14:AS14"/>
    <mergeCell ref="A15:AS15"/>
    <mergeCell ref="A16:AS16"/>
    <mergeCell ref="A19:AS19"/>
    <mergeCell ref="A18:AS18"/>
    <mergeCell ref="A17:AS17"/>
    <mergeCell ref="G38:AR38"/>
    <mergeCell ref="A27:B27"/>
    <mergeCell ref="C27:AS27"/>
    <mergeCell ref="A30:AS30"/>
    <mergeCell ref="AG31:AS31"/>
    <mergeCell ref="T31:AF31"/>
    <mergeCell ref="A31:A32"/>
    <mergeCell ref="B31:B32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B7:D7"/>
    <mergeCell ref="B10:B11"/>
    <mergeCell ref="A28:B28"/>
    <mergeCell ref="A25:B25"/>
    <mergeCell ref="C25:AS25"/>
    <mergeCell ref="C26:AS26"/>
    <mergeCell ref="A26:B26"/>
    <mergeCell ref="C28:AS28"/>
    <mergeCell ref="A22:AS22"/>
    <mergeCell ref="A21:AS21"/>
    <mergeCell ref="A24:B24"/>
    <mergeCell ref="C24:AS24"/>
    <mergeCell ref="A23:AS23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13</vt:lpstr>
      <vt:lpstr>'POA 13'!Área_de_impresión</vt:lpstr>
      <vt:lpstr>'POA 13'!Títulos_a_imprimir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2024-04-10T03:58:36Z</dcterms:modified>
</cp:coreProperties>
</file>