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4 PbR Inicial\"/>
    </mc:Choice>
  </mc:AlternateContent>
  <bookViews>
    <workbookView xWindow="0" yWindow="0" windowWidth="19440" windowHeight="9330"/>
  </bookViews>
  <sheets>
    <sheet name="PbR 20" sheetId="1" r:id="rId1"/>
  </sheets>
  <definedNames>
    <definedName name="_xlnm.Print_Area" localSheetId="0">'PbR 20'!$A$1:$AS$126</definedName>
    <definedName name="_xlnm.Print_Titles" localSheetId="0">'PbR 20'!$1:$5</definedName>
  </definedNames>
  <calcPr calcId="152511"/>
</workbook>
</file>

<file path=xl/calcChain.xml><?xml version="1.0" encoding="utf-8"?>
<calcChain xmlns="http://schemas.openxmlformats.org/spreadsheetml/2006/main">
  <c r="AF103" i="1" l="1"/>
  <c r="AS97" i="1" l="1"/>
  <c r="AF97" i="1"/>
  <c r="S97" i="1"/>
  <c r="AS103" i="1" l="1"/>
  <c r="S103" i="1"/>
  <c r="AS100" i="1"/>
  <c r="AF100" i="1"/>
  <c r="S100" i="1"/>
  <c r="AS98" i="1"/>
  <c r="AF98" i="1"/>
  <c r="S98" i="1"/>
  <c r="AS96" i="1"/>
  <c r="AF96" i="1"/>
  <c r="S96" i="1"/>
  <c r="AS95" i="1"/>
  <c r="AF95" i="1"/>
  <c r="S95" i="1"/>
  <c r="AS101" i="1" l="1"/>
  <c r="G11" i="1" l="1"/>
  <c r="AS104" i="1" l="1"/>
  <c r="AS105" i="1" l="1"/>
  <c r="C13" i="1"/>
  <c r="AS99" i="1"/>
  <c r="R13" i="1" l="1"/>
  <c r="C11" i="1"/>
  <c r="R11" i="1" s="1"/>
  <c r="AS102" i="1"/>
  <c r="AS106" i="1" s="1"/>
  <c r="R14" i="1" l="1"/>
</calcChain>
</file>

<file path=xl/sharedStrings.xml><?xml version="1.0" encoding="utf-8"?>
<sst xmlns="http://schemas.openxmlformats.org/spreadsheetml/2006/main" count="230" uniqueCount="166">
  <si>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</si>
  <si>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</si>
  <si>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</si>
  <si>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</si>
  <si>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</si>
  <si>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</si>
  <si>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</si>
  <si>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</si>
  <si>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</si>
  <si>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</si>
  <si>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</si>
  <si>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</si>
  <si>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</si>
  <si>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</si>
  <si>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</si>
  <si>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</si>
  <si>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</si>
  <si>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</si>
  <si>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</si>
  <si>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</si>
  <si>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</si>
  <si>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</si>
  <si>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</si>
  <si>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</si>
  <si>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</si>
  <si>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</si>
  <si>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</si>
  <si>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</si>
  <si>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</si>
  <si>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</si>
  <si>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</si>
  <si>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</si>
  <si>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</si>
  <si>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</si>
  <si>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</si>
  <si>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</si>
  <si>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</si>
  <si>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</si>
  <si>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</si>
  <si>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</si>
  <si>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1. Gobierno.</t>
  </si>
  <si>
    <t>FONDO GENERAL DE PARTICIPACIONES</t>
  </si>
  <si>
    <t>Subtotal:</t>
  </si>
  <si>
    <t>Documentos</t>
  </si>
  <si>
    <t>SUBTOTAL FONDO GENERAL DE PARTICIPACIONES:</t>
  </si>
  <si>
    <t>TESORERIA MUNICIPAL.</t>
  </si>
  <si>
    <t>Tesoreria Municipal</t>
  </si>
  <si>
    <t>1.5. Asuntos Financieros y Hacendarios.</t>
  </si>
  <si>
    <t>1.5.1 Asuntos Financieros.</t>
  </si>
  <si>
    <t>Jefatura de Administración</t>
  </si>
  <si>
    <t>INGRESOS FISCALES</t>
  </si>
  <si>
    <t>Sistematizar el registro contable de las acciones financieras.</t>
  </si>
  <si>
    <t>Registros</t>
  </si>
  <si>
    <t>Capacitar a funcionarios y servidores públicos en materia administrativa.</t>
  </si>
  <si>
    <t>Capacitaciones</t>
  </si>
  <si>
    <t>Lotes</t>
  </si>
  <si>
    <t>Dotar de equipamiento, material y mobiliario a las áreas del Ayuntamiento.</t>
  </si>
  <si>
    <t>6</t>
  </si>
  <si>
    <t xml:space="preserve">áreas </t>
  </si>
  <si>
    <t>SUBTOTAL JEFATURA DE ADMINISTRACIÓN:</t>
  </si>
  <si>
    <t>Asignar los recursos humanos optimizando el funcionamiento del Ayuntamiento.</t>
  </si>
  <si>
    <t>SUBTOTAL TESORERIA MUNICIPAL:</t>
  </si>
  <si>
    <t>SUBTOTAL INGRESOS FISCALES:</t>
  </si>
  <si>
    <t>3</t>
  </si>
  <si>
    <t>Integrar informes financieros y cuenta pública anual.</t>
  </si>
  <si>
    <t>ANALISIS FODA DEL PROGRAMA</t>
  </si>
  <si>
    <t>Fortalezas:</t>
  </si>
  <si>
    <t>Oportunidades: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</si>
  <si>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</si>
  <si>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</si>
  <si>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</si>
  <si>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</si>
  <si>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</si>
  <si>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</si>
  <si>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</si>
  <si>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</si>
  <si>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</si>
  <si>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</si>
  <si>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</si>
  <si>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</si>
  <si>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</si>
  <si>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</si>
  <si>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</si>
  <si>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</si>
  <si>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</si>
  <si>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</si>
  <si>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</si>
  <si>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</si>
  <si>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Componente B</t>
  </si>
  <si>
    <t>Acción A1</t>
  </si>
  <si>
    <t>Acción A2</t>
  </si>
  <si>
    <t>Acción B1</t>
  </si>
  <si>
    <t>Contribuir a disminuir los montos de recursos observados por los órganos de fiscalización, mediante el adecuado ejercicio y control de los recursos financieros, materiales y humanos que administra el Ayuntamiento Municipal.</t>
  </si>
  <si>
    <t>Tasa de variación de monto de recursos observados por órganos fiscalizadores.</t>
  </si>
  <si>
    <t>Que la Auditoria Superior del Estado, audite a la Administración Municipal.</t>
  </si>
  <si>
    <t>El Ayuntamiento municipal mejora en el adecuado ejercicio y control de los recursos financieros, materiales y humanos que administra.</t>
  </si>
  <si>
    <t>Tasa de variación del número de observaciones de la Cuenta Pública.</t>
  </si>
  <si>
    <t>Que la Auditoria Superior del Estado, revise la cuenta publica de la Administración Municipal.</t>
  </si>
  <si>
    <t>Elementos normativos de control interno para el ejercicio de los recursos implementados.</t>
  </si>
  <si>
    <t>Porcentaje de implementación de mecanismos de control interno para el ejercicio de los recursos.</t>
  </si>
  <si>
    <t>Porcentaje de implementación de mecanismos de control interno para el ejercicio de los recursos=(mecanismos de control interno implementados/total de mecanismos de control interno necesarios)*100.       PIMCIPER=(MCII/TMCIN)*100</t>
  </si>
  <si>
    <t>Informe anual de resultados de la Tesoreria Municipal.</t>
  </si>
  <si>
    <t>Que existan elementos normativos que fundamenten los mecanismos de control interno.</t>
  </si>
  <si>
    <t>Modernización y sistematización de los procesos administrativos implementados.</t>
  </si>
  <si>
    <t>Porcentaje de implementación de sistematización de procesos administrativos.</t>
  </si>
  <si>
    <t>Porcentaje de implementación de sistematización de procesos administrativos=(Sistemas de procesos administrativos implementados/Total de sistemas de procesos administrativos necesarios)*100.                                   PISPA=(SPAI/TSPAN)*100</t>
  </si>
  <si>
    <t xml:space="preserve">Que exista información que necesite de la sistematización para su optimo manejo. </t>
  </si>
  <si>
    <t>Componente C</t>
  </si>
  <si>
    <t>Capacitación en materia administrativa de funcionarios y servidores públicos implementada.</t>
  </si>
  <si>
    <t>Porcentaje de funcionarios y servidores públicos capacitados en materia administrativa.</t>
  </si>
  <si>
    <t>Porcentaje de funcionarios y servidores públicos capacitados en materia administrativa=(número de funcionarios y servidores públicos capacitados/Total funcionarios y servidores públicos)*100.                                   PFSPCMA=(NFSPC/TFSP)*100</t>
  </si>
  <si>
    <t xml:space="preserve">Que existan ofertas de capacitación en materia administrativa. </t>
  </si>
  <si>
    <t>Sistematización del registro contable de las acciones financieras.</t>
  </si>
  <si>
    <t>Porcentaje de acciones financieras registradas en sistema.</t>
  </si>
  <si>
    <t>Porcentaje de acciones financieras registradas en sistema=(acciones financieras registradas en sistema/Total de acciones financieras )*100.    PAFRS=(AFRS/TAF)*100</t>
  </si>
  <si>
    <t>Que existan acciones financieras a registrar.</t>
  </si>
  <si>
    <t>Integración de informes financieros y cuenta pública anual.</t>
  </si>
  <si>
    <t>Porcentaje de requerimientos observados de la cuenta pública según lineamientos de integración.</t>
  </si>
  <si>
    <t>Porcentaje de requerimientos observados de la cuenta pública según lineamientos de integración=(requerimientos observados/Total de requerimientos)*100.               PROCPSLI=(RO/TR)*100</t>
  </si>
  <si>
    <t>Acción A3</t>
  </si>
  <si>
    <t>Asignación de los recursos humanos optimizando el funcionamiento del Ayuntamiento.</t>
  </si>
  <si>
    <t>Porcentaje de áreas con recursos humanos optimizados.</t>
  </si>
  <si>
    <t>Porcentaje de áreas con recursos humanos optimizados=(Áreas con recursos humanos optimizados/Total de áreas del Ayuntamiento)*100.            PARHO=(ARHO/TAA)*100</t>
  </si>
  <si>
    <t>Informe anual de resultados de Jefatura de Administración.</t>
  </si>
  <si>
    <t>Que existan recursos humanos disponibles .</t>
  </si>
  <si>
    <t>Dotación de equipamiento, material y mobiliario a las áreas del Ayuntamiento.</t>
  </si>
  <si>
    <t>Porcentaje de requisiciones de material, equipamiento y mobiliario atendidas.</t>
  </si>
  <si>
    <t>Porcentaje de requisiciones de material, equipamiento y mobiliario atendidas=(requisiciones de material, equipamiento y mobiliario atendidas/Total de requisiciones de material, equipamiento y mobiliario)*100.                  PRMEMA=(RMEMA/TRMEM)*100</t>
  </si>
  <si>
    <t>Que existan requisiciones de material, equipamiento y mobiliario por parte de las áreas del Ayuntamiento.</t>
  </si>
  <si>
    <t>Acción C1</t>
  </si>
  <si>
    <t>Capacitación de funcionarios y servidores públicos en materia administrativa.</t>
  </si>
  <si>
    <t>Porcentaje de modificaciones a procesos administrativos implementados.</t>
  </si>
  <si>
    <t>Porcentaje de modificaciones a procesos administrativos implementados=(Procesos administrativos modificados/Total de procesos administrativos que necesitan modificar)*100.                PMPAI=(PAM/TPANM)*100</t>
  </si>
  <si>
    <t>Que existan quejas y sugerencias de la ciudadania por procesos administrativos por mejorar.</t>
  </si>
  <si>
    <t>La Administración Municipal cuenta los recursos humanos necesarios en las áreas involucradas.</t>
  </si>
  <si>
    <t>Mal manejo en el ejercicio de los recursos.                                                                                                                                                                                                                                                                                                          Alto número de observaciones en la fiscalización de la cuenta pública.                                                                                                                                                                                                                             Deficiente recaudación de los impuestos fiscales municipales.                                                                                                                                                                                                                                                            Deficiente servicio a la ciudadania.                                                                                                                                                                                            Inadecuada información para la integración de informes financieros y cuenta publica.</t>
  </si>
  <si>
    <t>Implementar elementos normativos de control interno para el ejercicio de los recursos.                                                                                                                                                                                                                                                             Modernización y sistematización de los procesos administrativos.                                                                                                                                                                                                                     Capacitación en materia administrativa de funcionarios y servidores públicos.                                                                                                                                                                         Sistematización del registro contable de las acciones financieras.                                                                                                                                Asignación de los recursos humanos optimizando el funcionamiento del Ayuntamiento.                                                                            Dotación de equipamiento, material y mobiliario a las áreas del Ayuntamiento.</t>
  </si>
  <si>
    <t xml:space="preserve">La Administración Municipal recibe recursos federales através del Ramo 28 por el Fondo General de Participaciones de donde dispondrá de recursos para la operatividad del Ayuntamiento y podrá realizar acciones institucionales; además de disponer de recursos de sus ingresos fiscales. </t>
  </si>
  <si>
    <t>Semestral</t>
  </si>
  <si>
    <t>FONDO GENERAL DE PARTICIPACIONES; INGRESOS FISCALES.</t>
  </si>
  <si>
    <t>18,381 habitantes</t>
  </si>
  <si>
    <t>TOTAL DEL PROGRAMA 20. EJERCICIO Y CONTROL FINANCIERO: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</si>
  <si>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</si>
  <si>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VINCULACION AL PLAN MUNICIPAL DE DESARROLLO  2021 - 2024.</t>
  </si>
  <si>
    <t>20.1.1 Implementar acciones para fortalecer el adecuado manejo de los Recursos Públicos.</t>
  </si>
  <si>
    <t>20. Ejercicio y Control Financiero.</t>
  </si>
  <si>
    <t>20.1 Finanzas Sanas.</t>
  </si>
  <si>
    <t>Deficiente elementos normativos de control interno para el ejercicio de los recursos.                                                                                                                                                                               Deficiente modernización y sistematización de los procesos administrativos.                                                                                                                                                                                                 Deficiente capacitación en materia administrativa de funcionarios y servidores públicos.</t>
  </si>
  <si>
    <t>Mejorar en el adecuado Ejercicio y Control de los Recursos Financieros, Materiales y Humanos que administra el Ayuntamiento Municipal.</t>
  </si>
  <si>
    <t>Informe anual de resultados de presentación de cuentas publicas ejercicio 2022 de la Auditoria Superior del Estado.</t>
  </si>
  <si>
    <t xml:space="preserve">NOTA: </t>
  </si>
  <si>
    <t>TRANSVERSAL C. AUSTERIDAD Y ADMINISTRACIÓN PÚBLICA RESPONSABLE</t>
  </si>
  <si>
    <t>Objetivo C.2. Consolidar una Hacienda Pública sana, a través del uso racional y priorizado de los recursos públicos.                                                                                                                                                                                                                                 Objetivo C.4. Privilegiar la austeridad, transparencia y rendición de cuentas en favor de un Gobierno íntegro e incluyente.                                                                                                                                                                                                                     Objetivo C.5. Fomentar la austeridad como medio para lograr una administración pública responsable.</t>
  </si>
  <si>
    <t xml:space="preserve">C.2.1 Administrar eficazmente los recursos públicos, privilegiando un gasto que propicie el desarrollo económico, el bienestar social, la inclusión e igualdad de género y el cuidado del medio ambiente con una visión a mediano y largo plazo.                                                                                                                                                                                                                                                                                                                                                                                                                                                 C.4.1 Administrar los recursos públicos con criterios de legalidad, racionalidad y transparencia.                                                                                                                                                                                                                                                                      C.5.1 Ejercer de manera transparente y pertinente los recursos económicos, materiales y humanos que dispone el gobierno del estado.
</t>
  </si>
  <si>
    <t xml:space="preserve">Desarrollar una economía responsable fortaleciendo el Manejo de los Recursos del Municipio y el Impulso a las Actividades Productivas.                                                                                                                            </t>
  </si>
  <si>
    <t>C.2.1.1 Administrar de forma activa los recursos establecidos en el Presupuesto de Egresos del Estado de Guerrero.                                                                                                                                                                                                                                  C.4.1.1 Administrar los recursos públicos en estricto apego a las leyes y normas bajo los criterios de austeridad y combate a la corrupción.
C.4.1.2 Fomentar mecanismos de rendición de cuentas que garanticen el uso transparente de los recursos.                                                                                                                                                                                                                                                           C.5.1.1 Evitar los gastos superfluos y dispendios de la burocracia, privilegiando el ahorro y los análisis presupuestarios de los egresos y ajustar la plantilla a las necesidades de la administración.
C.5.1.2 Garantizar el suministro y control de los servicios y bienes para la eficaz operación de la administración pública</t>
  </si>
  <si>
    <t>Informe anual de resultados de auditorias para el ejercicio 2022 de la Auditoria Superior del Estado.</t>
  </si>
  <si>
    <t>ALINEACIÓN AL PLAN ESTATAL DE DESARROLLO  2021 - 2027.</t>
  </si>
  <si>
    <t xml:space="preserve">PRESUPUESTO BASADO EN RESULTADOS (PbR) INICIAL EJERCICIO 2024. </t>
  </si>
  <si>
    <t>Tasa de variación de monto de recursos observados por órganos fiscalizadores.=[(monto de recursos observados en 2024/monto de recursos observados en 2023)-1]*100                                        TVMROOF=[(MRO2024/MRO2023)-1]*100</t>
  </si>
  <si>
    <t>Tasa de variación del número de observaciones de la Cuenta Pública.=[(número de observaciones cuenta pública 2024/número de observaciones cuenta pública2023)-1]100. TVNOCP=[(NOCP2024/NOCP2023)-1]100</t>
  </si>
  <si>
    <t>TM/ECF/006-24</t>
  </si>
  <si>
    <t>TM/ECF/007-24</t>
  </si>
  <si>
    <t>TM/ECF/009-24</t>
  </si>
  <si>
    <t>TM/ECF/010-24</t>
  </si>
  <si>
    <t>JA/ECF/008-24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</si>
</sst>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0.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95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 wrapText="1"/>
    </xf>
    <xf numFmtId="3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1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11" xfId="0" applyNumberFormat="1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wrapText="1"/>
    </xf>
    <xf numFmtId="165" fontId="9" fillId="0" borderId="15" xfId="0" applyNumberFormat="1" applyFont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2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166" fontId="22" fillId="0" borderId="11" xfId="0" applyNumberFormat="1" applyFont="1" applyFill="1" applyBorder="1" applyAlignment="1">
      <alignment horizontal="center" vertical="center" textRotation="90" wrapText="1"/>
    </xf>
    <xf numFmtId="0" fontId="25" fillId="0" borderId="6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1" fontId="9" fillId="0" borderId="6" xfId="0" applyNumberFormat="1" applyFont="1" applyFill="1" applyBorder="1" applyAlignment="1">
      <alignment horizontal="center" vertical="center" wrapText="1"/>
    </xf>
    <xf numFmtId="0" fontId="4" fillId="8" borderId="27" xfId="0" applyFont="1" applyFill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25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12" fillId="0" borderId="6" xfId="3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8" fillId="7" borderId="23" xfId="0" applyFont="1" applyFill="1" applyBorder="1" applyAlignment="1">
      <alignment horizontal="center" vertical="center"/>
    </xf>
    <xf numFmtId="0" fontId="18" fillId="7" borderId="24" xfId="0" applyFont="1" applyFill="1" applyBorder="1" applyAlignment="1">
      <alignment horizontal="center" vertical="center"/>
    </xf>
    <xf numFmtId="0" fontId="18" fillId="7" borderId="25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26" fillId="0" borderId="6" xfId="3" applyFont="1" applyFill="1" applyBorder="1" applyAlignment="1">
      <alignment horizontal="center" vertical="center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18" fillId="7" borderId="12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13" xfId="0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24" fillId="7" borderId="2" xfId="3" applyFont="1" applyFill="1" applyBorder="1" applyAlignment="1">
      <alignment horizontal="center" vertical="center" wrapText="1"/>
    </xf>
    <xf numFmtId="0" fontId="24" fillId="7" borderId="4" xfId="3" applyFont="1" applyFill="1" applyBorder="1" applyAlignment="1">
      <alignment horizontal="center" vertical="center" wrapText="1"/>
    </xf>
    <xf numFmtId="0" fontId="24" fillId="7" borderId="3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165" fontId="26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464345</xdr:colOff>
      <xdr:row>112</xdr:row>
      <xdr:rowOff>23812</xdr:rowOff>
    </xdr:from>
    <xdr:to>
      <xdr:col>44</xdr:col>
      <xdr:colOff>476251</xdr:colOff>
      <xdr:row>120</xdr:row>
      <xdr:rowOff>71437</xdr:rowOff>
    </xdr:to>
    <xdr:grpSp>
      <xdr:nvGrpSpPr>
        <xdr:cNvPr id="2" name="Grupo 1"/>
        <xdr:cNvGrpSpPr/>
      </xdr:nvGrpSpPr>
      <xdr:grpSpPr>
        <a:xfrm>
          <a:off x="785814" y="44362687"/>
          <a:ext cx="14287500" cy="1571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107156</xdr:colOff>
      <xdr:row>0</xdr:row>
      <xdr:rowOff>0</xdr:rowOff>
    </xdr:from>
    <xdr:to>
      <xdr:col>44</xdr:col>
      <xdr:colOff>190500</xdr:colOff>
      <xdr:row>3</xdr:row>
      <xdr:rowOff>119061</xdr:rowOff>
    </xdr:to>
    <xdr:pic>
      <xdr:nvPicPr>
        <xdr:cNvPr id="9" name="Imagen 8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04031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26"/>
  <sheetViews>
    <sheetView tabSelected="1" view="pageBreakPreview" zoomScale="80" zoomScaleNormal="80" zoomScaleSheetLayoutView="80" workbookViewId="0">
      <selection activeCell="X100" sqref="X100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855468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55" t="s">
        <v>33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5"/>
    </row>
    <row r="2" spans="1:47" ht="11.25" customHeight="1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</row>
    <row r="3" spans="1:47" ht="19.5" customHeight="1" x14ac:dyDescent="0.25">
      <c r="A3" s="157" t="s">
        <v>158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157"/>
      <c r="AM3" s="157"/>
      <c r="AN3" s="157"/>
      <c r="AO3" s="157"/>
      <c r="AP3" s="157"/>
      <c r="AQ3" s="157"/>
      <c r="AR3" s="157"/>
      <c r="AS3" s="157"/>
    </row>
    <row r="4" spans="1:47" ht="11.25" customHeight="1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</row>
    <row r="5" spans="1:47" ht="12" customHeight="1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</row>
    <row r="6" spans="1:47" ht="8.25" customHeight="1" x14ac:dyDescent="0.25">
      <c r="A6" s="170"/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P6" s="171"/>
      <c r="AQ6" s="171"/>
      <c r="AR6" s="171"/>
      <c r="AS6" s="172"/>
    </row>
    <row r="7" spans="1:47" ht="19.5" customHeight="1" x14ac:dyDescent="0.25">
      <c r="A7" s="47"/>
      <c r="B7" s="159" t="s">
        <v>26</v>
      </c>
      <c r="C7" s="159"/>
      <c r="D7" s="159"/>
      <c r="E7" s="159" t="s">
        <v>45</v>
      </c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47"/>
      <c r="W7" s="160" t="s">
        <v>21</v>
      </c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1"/>
      <c r="AK7" s="161"/>
      <c r="AL7" s="161"/>
      <c r="AM7" s="161"/>
      <c r="AN7" s="161"/>
      <c r="AO7" s="161"/>
      <c r="AP7" s="161"/>
      <c r="AQ7" s="161"/>
      <c r="AR7" s="161"/>
      <c r="AS7" s="161"/>
      <c r="AT7" s="70"/>
      <c r="AU7" s="48"/>
    </row>
    <row r="8" spans="1:47" ht="25.5" customHeight="1" x14ac:dyDescent="0.25">
      <c r="A8" s="47"/>
      <c r="B8" s="158" t="s">
        <v>39</v>
      </c>
      <c r="C8" s="158"/>
      <c r="D8" s="158"/>
      <c r="E8" s="167" t="s">
        <v>139</v>
      </c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9"/>
      <c r="V8" s="47"/>
      <c r="W8" s="116" t="s">
        <v>13</v>
      </c>
      <c r="X8" s="116"/>
      <c r="Y8" s="116"/>
      <c r="Z8" s="116"/>
      <c r="AA8" s="116"/>
      <c r="AB8" s="116"/>
      <c r="AC8" s="165" t="s">
        <v>40</v>
      </c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51"/>
      <c r="AU8" s="49"/>
    </row>
    <row r="9" spans="1:47" ht="19.5" customHeight="1" x14ac:dyDescent="0.25">
      <c r="A9" s="47"/>
      <c r="B9" s="162" t="s">
        <v>36</v>
      </c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4"/>
      <c r="V9" s="47"/>
      <c r="W9" s="116" t="s">
        <v>14</v>
      </c>
      <c r="X9" s="116"/>
      <c r="Y9" s="116"/>
      <c r="Z9" s="116"/>
      <c r="AA9" s="116"/>
      <c r="AB9" s="116"/>
      <c r="AC9" s="165" t="s">
        <v>47</v>
      </c>
      <c r="AD9" s="166"/>
      <c r="AE9" s="166"/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51"/>
      <c r="AU9" s="49"/>
    </row>
    <row r="10" spans="1:47" ht="27.75" customHeight="1" x14ac:dyDescent="0.25">
      <c r="A10" s="47"/>
      <c r="B10" s="78" t="s">
        <v>41</v>
      </c>
      <c r="C10" s="81" t="s">
        <v>46</v>
      </c>
      <c r="D10" s="82"/>
      <c r="E10" s="82"/>
      <c r="F10" s="82"/>
      <c r="G10" s="173" t="s">
        <v>49</v>
      </c>
      <c r="H10" s="174"/>
      <c r="I10" s="174"/>
      <c r="J10" s="174"/>
      <c r="K10" s="174"/>
      <c r="L10" s="174"/>
      <c r="M10" s="174"/>
      <c r="N10" s="174"/>
      <c r="O10" s="174"/>
      <c r="P10" s="174"/>
      <c r="Q10" s="175"/>
      <c r="R10" s="80" t="s">
        <v>42</v>
      </c>
      <c r="S10" s="80"/>
      <c r="T10" s="80"/>
      <c r="U10" s="80"/>
      <c r="V10" s="47"/>
      <c r="W10" s="116" t="s">
        <v>17</v>
      </c>
      <c r="X10" s="116"/>
      <c r="Y10" s="116"/>
      <c r="Z10" s="116"/>
      <c r="AA10" s="116"/>
      <c r="AB10" s="116"/>
      <c r="AC10" s="165" t="s">
        <v>48</v>
      </c>
      <c r="AD10" s="166"/>
      <c r="AE10" s="166"/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51"/>
      <c r="AU10" s="49"/>
    </row>
    <row r="11" spans="1:47" ht="27" customHeight="1" x14ac:dyDescent="0.25">
      <c r="A11" s="47"/>
      <c r="B11" s="79"/>
      <c r="C11" s="84">
        <f>AS99</f>
        <v>8920175.2199999988</v>
      </c>
      <c r="D11" s="85"/>
      <c r="E11" s="85"/>
      <c r="F11" s="86"/>
      <c r="G11" s="176">
        <f>AS101</f>
        <v>224454.38999999998</v>
      </c>
      <c r="H11" s="177"/>
      <c r="I11" s="177"/>
      <c r="J11" s="177"/>
      <c r="K11" s="177"/>
      <c r="L11" s="177"/>
      <c r="M11" s="177"/>
      <c r="N11" s="177"/>
      <c r="O11" s="177"/>
      <c r="P11" s="177"/>
      <c r="Q11" s="178"/>
      <c r="R11" s="87">
        <f>G11+C11</f>
        <v>9144629.6099999994</v>
      </c>
      <c r="S11" s="80"/>
      <c r="T11" s="80"/>
      <c r="U11" s="80"/>
      <c r="V11" s="47"/>
      <c r="W11" s="96" t="s">
        <v>38</v>
      </c>
      <c r="X11" s="96"/>
      <c r="Y11" s="96"/>
      <c r="Z11" s="96"/>
      <c r="AA11" s="96"/>
      <c r="AB11" s="96"/>
      <c r="AC11" s="94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52"/>
      <c r="AU11" s="50"/>
    </row>
    <row r="12" spans="1:47" ht="27" customHeight="1" x14ac:dyDescent="0.25">
      <c r="A12" s="64"/>
      <c r="B12" s="78" t="s">
        <v>50</v>
      </c>
      <c r="C12" s="81" t="s">
        <v>46</v>
      </c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3"/>
      <c r="R12" s="80" t="s">
        <v>42</v>
      </c>
      <c r="S12" s="80"/>
      <c r="T12" s="80"/>
      <c r="U12" s="80"/>
      <c r="V12" s="64"/>
      <c r="W12" s="57"/>
      <c r="X12" s="57"/>
      <c r="Y12" s="57"/>
      <c r="Z12" s="57"/>
      <c r="AA12" s="57"/>
      <c r="AB12" s="57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</row>
    <row r="13" spans="1:47" ht="27" customHeight="1" x14ac:dyDescent="0.25">
      <c r="A13" s="64"/>
      <c r="B13" s="79"/>
      <c r="C13" s="84">
        <f>AS104</f>
        <v>598198.43999999983</v>
      </c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6"/>
      <c r="R13" s="87">
        <f>AS105</f>
        <v>598198.43999999983</v>
      </c>
      <c r="S13" s="80"/>
      <c r="T13" s="80"/>
      <c r="U13" s="80"/>
      <c r="V13" s="64"/>
      <c r="W13" s="57"/>
      <c r="X13" s="57"/>
      <c r="Y13" s="57"/>
      <c r="Z13" s="57"/>
      <c r="AA13" s="57"/>
      <c r="AB13" s="57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</row>
    <row r="14" spans="1:47" ht="27" customHeight="1" x14ac:dyDescent="0.25">
      <c r="A14" s="61"/>
      <c r="B14" s="138" t="s">
        <v>141</v>
      </c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40"/>
      <c r="R14" s="141">
        <f>R13+R11</f>
        <v>9742828.0499999989</v>
      </c>
      <c r="S14" s="142"/>
      <c r="T14" s="142"/>
      <c r="U14" s="143"/>
      <c r="V14" s="61"/>
      <c r="W14" s="57"/>
      <c r="X14" s="57"/>
      <c r="Y14" s="57"/>
      <c r="Z14" s="57"/>
      <c r="AA14" s="57"/>
      <c r="AB14" s="57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</row>
    <row r="15" spans="1:47" ht="12" customHeight="1" x14ac:dyDescent="0.25">
      <c r="A15" s="156"/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</row>
    <row r="16" spans="1:47" ht="30" customHeight="1" x14ac:dyDescent="0.25">
      <c r="A16" s="91" t="s">
        <v>157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3"/>
    </row>
    <row r="17" spans="1:47" s="8" customFormat="1" ht="20.100000000000001" customHeight="1" x14ac:dyDescent="0.25">
      <c r="A17" s="97" t="s">
        <v>16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9"/>
      <c r="AU17" s="9"/>
    </row>
    <row r="18" spans="1:47" s="10" customFormat="1" ht="30" customHeight="1" x14ac:dyDescent="0.25">
      <c r="A18" s="103" t="s">
        <v>151</v>
      </c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5"/>
      <c r="AU18" s="1"/>
    </row>
    <row r="19" spans="1:47" s="10" customFormat="1" ht="20.100000000000001" customHeight="1" x14ac:dyDescent="0.25">
      <c r="A19" s="97" t="s">
        <v>15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9"/>
      <c r="AU19" s="1"/>
    </row>
    <row r="20" spans="1:47" s="10" customFormat="1" ht="50.25" customHeight="1" x14ac:dyDescent="0.25">
      <c r="A20" s="103" t="s">
        <v>152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5"/>
      <c r="AU20" s="1"/>
    </row>
    <row r="21" spans="1:47" s="10" customFormat="1" ht="20.100000000000001" customHeight="1" x14ac:dyDescent="0.25">
      <c r="A21" s="97" t="s">
        <v>22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  <c r="AL21" s="98"/>
      <c r="AM21" s="98"/>
      <c r="AN21" s="98"/>
      <c r="AO21" s="98"/>
      <c r="AP21" s="98"/>
      <c r="AQ21" s="98"/>
      <c r="AR21" s="98"/>
      <c r="AS21" s="99"/>
      <c r="AU21" s="1"/>
    </row>
    <row r="22" spans="1:47" s="10" customFormat="1" ht="77.25" customHeight="1" x14ac:dyDescent="0.25">
      <c r="A22" s="103" t="s">
        <v>153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5"/>
      <c r="AU22" s="1"/>
    </row>
    <row r="23" spans="1:47" s="10" customFormat="1" ht="20.100000000000001" customHeight="1" x14ac:dyDescent="0.25">
      <c r="A23" s="97" t="s">
        <v>20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  <c r="AK23" s="98"/>
      <c r="AL23" s="98"/>
      <c r="AM23" s="98"/>
      <c r="AN23" s="98"/>
      <c r="AO23" s="98"/>
      <c r="AP23" s="98"/>
      <c r="AQ23" s="98"/>
      <c r="AR23" s="98"/>
      <c r="AS23" s="99"/>
      <c r="AU23" s="1"/>
    </row>
    <row r="24" spans="1:47" s="10" customFormat="1" ht="87" customHeight="1" x14ac:dyDescent="0.25">
      <c r="A24" s="103" t="s">
        <v>155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5"/>
      <c r="AU24" s="1"/>
    </row>
    <row r="25" spans="1:47" s="10" customFormat="1" ht="30" customHeight="1" x14ac:dyDescent="0.25">
      <c r="A25" s="144" t="s">
        <v>143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6"/>
      <c r="AU25" s="1"/>
    </row>
    <row r="26" spans="1:47" s="10" customFormat="1" ht="30" customHeight="1" x14ac:dyDescent="0.25">
      <c r="A26" s="103" t="s">
        <v>23</v>
      </c>
      <c r="B26" s="111"/>
      <c r="C26" s="118" t="s">
        <v>142</v>
      </c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1"/>
      <c r="AS26" s="102"/>
      <c r="AU26" s="1"/>
    </row>
    <row r="27" spans="1:47" s="10" customFormat="1" ht="30" customHeight="1" x14ac:dyDescent="0.25">
      <c r="A27" s="103" t="s">
        <v>24</v>
      </c>
      <c r="B27" s="111"/>
      <c r="C27" s="100" t="s">
        <v>154</v>
      </c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  <c r="AI27" s="101"/>
      <c r="AJ27" s="101"/>
      <c r="AK27" s="101"/>
      <c r="AL27" s="101"/>
      <c r="AM27" s="101"/>
      <c r="AN27" s="101"/>
      <c r="AO27" s="101"/>
      <c r="AP27" s="101"/>
      <c r="AQ27" s="101"/>
      <c r="AR27" s="101"/>
      <c r="AS27" s="102"/>
      <c r="AU27" s="1"/>
    </row>
    <row r="28" spans="1:47" s="10" customFormat="1" ht="30" customHeight="1" x14ac:dyDescent="0.25">
      <c r="A28" s="109" t="s">
        <v>25</v>
      </c>
      <c r="B28" s="110"/>
      <c r="C28" s="106" t="s">
        <v>144</v>
      </c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  <c r="AF28" s="107"/>
      <c r="AG28" s="107"/>
      <c r="AH28" s="107"/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8"/>
      <c r="AU28" s="1"/>
    </row>
    <row r="29" spans="1:47" s="10" customFormat="1" ht="30" customHeight="1" x14ac:dyDescent="0.25">
      <c r="A29" s="103" t="s">
        <v>35</v>
      </c>
      <c r="B29" s="111"/>
      <c r="C29" s="118" t="s">
        <v>145</v>
      </c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2"/>
      <c r="AU29" s="1"/>
    </row>
    <row r="30" spans="1:47" ht="30" customHeight="1" x14ac:dyDescent="0.25">
      <c r="A30" s="109" t="s">
        <v>34</v>
      </c>
      <c r="B30" s="110"/>
      <c r="C30" s="106" t="s">
        <v>146</v>
      </c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8"/>
    </row>
    <row r="31" spans="1:47" ht="9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3"/>
      <c r="AN31" s="33"/>
      <c r="AO31" s="33"/>
      <c r="AP31" s="33"/>
      <c r="AQ31" s="33"/>
      <c r="AR31" s="33"/>
      <c r="AS31" s="33"/>
    </row>
    <row r="32" spans="1:47" ht="23.25" customHeight="1" x14ac:dyDescent="0.25">
      <c r="A32" s="179" t="s">
        <v>65</v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0"/>
      <c r="T32" s="180"/>
      <c r="U32" s="180"/>
      <c r="V32" s="180"/>
      <c r="W32" s="180"/>
      <c r="X32" s="180"/>
      <c r="Y32" s="180"/>
      <c r="Z32" s="180"/>
      <c r="AA32" s="180"/>
      <c r="AB32" s="180"/>
      <c r="AC32" s="180"/>
      <c r="AD32" s="180"/>
      <c r="AE32" s="180"/>
      <c r="AF32" s="180"/>
      <c r="AG32" s="180"/>
      <c r="AH32" s="180"/>
      <c r="AI32" s="180"/>
      <c r="AJ32" s="180"/>
      <c r="AK32" s="180"/>
      <c r="AL32" s="180"/>
      <c r="AM32" s="180"/>
      <c r="AN32" s="180"/>
      <c r="AO32" s="180"/>
      <c r="AP32" s="180"/>
      <c r="AQ32" s="180"/>
      <c r="AR32" s="180"/>
      <c r="AS32" s="181"/>
    </row>
    <row r="33" spans="1:45" ht="9.75" customHeight="1" x14ac:dyDescent="0.2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3"/>
      <c r="AN33" s="33"/>
      <c r="AO33" s="33"/>
      <c r="AP33" s="33"/>
      <c r="AQ33" s="33"/>
      <c r="AR33" s="33"/>
      <c r="AS33" s="33"/>
    </row>
    <row r="34" spans="1:45" ht="19.5" customHeight="1" x14ac:dyDescent="0.25">
      <c r="A34" s="31"/>
      <c r="B34" s="112" t="s">
        <v>66</v>
      </c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3" t="s">
        <v>67</v>
      </c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</row>
    <row r="35" spans="1:45" ht="84" customHeight="1" x14ac:dyDescent="0.25">
      <c r="A35" s="31"/>
      <c r="B35" s="114" t="s">
        <v>134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5" t="s">
        <v>137</v>
      </c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</row>
    <row r="36" spans="1:45" ht="19.5" customHeight="1" x14ac:dyDescent="0.25">
      <c r="A36" s="31"/>
      <c r="B36" s="112" t="s">
        <v>68</v>
      </c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3" t="s">
        <v>69</v>
      </c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</row>
    <row r="37" spans="1:45" ht="96" customHeight="1" x14ac:dyDescent="0.25">
      <c r="A37" s="31"/>
      <c r="B37" s="114" t="s">
        <v>147</v>
      </c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5" t="s">
        <v>135</v>
      </c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</row>
    <row r="38" spans="1:45" ht="30" customHeight="1" x14ac:dyDescent="0.2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3"/>
      <c r="AN38" s="33"/>
      <c r="AO38" s="33"/>
      <c r="AP38" s="33"/>
      <c r="AQ38" s="33"/>
      <c r="AR38" s="33"/>
      <c r="AS38" s="33"/>
    </row>
    <row r="39" spans="1:45" ht="19.5" customHeight="1" x14ac:dyDescent="0.25">
      <c r="A39" s="31"/>
      <c r="B39" s="112" t="s">
        <v>70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3" t="s">
        <v>71</v>
      </c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3"/>
      <c r="AJ39" s="113"/>
      <c r="AK39" s="113"/>
      <c r="AL39" s="113"/>
      <c r="AM39" s="113"/>
      <c r="AN39" s="113"/>
      <c r="AO39" s="113"/>
      <c r="AP39" s="113"/>
      <c r="AQ39" s="113"/>
      <c r="AR39" s="113"/>
      <c r="AS39" s="113"/>
    </row>
    <row r="40" spans="1:45" ht="118.5" customHeight="1" x14ac:dyDescent="0.25">
      <c r="A40" s="31"/>
      <c r="B40" s="114" t="s">
        <v>148</v>
      </c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5" t="s">
        <v>136</v>
      </c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  <c r="AR40" s="115"/>
      <c r="AS40" s="115"/>
    </row>
    <row r="41" spans="1:45" ht="9" customHeight="1" x14ac:dyDescent="0.25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3"/>
      <c r="AN41" s="33"/>
      <c r="AO41" s="33"/>
      <c r="AP41" s="33"/>
      <c r="AQ41" s="33"/>
      <c r="AR41" s="33"/>
      <c r="AS41" s="33"/>
    </row>
    <row r="42" spans="1:45" ht="19.5" customHeight="1" x14ac:dyDescent="0.25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3"/>
      <c r="AN42" s="33"/>
      <c r="AO42" s="33"/>
      <c r="AP42" s="33"/>
      <c r="AQ42" s="33"/>
      <c r="AR42" s="33"/>
      <c r="AS42" s="33"/>
    </row>
    <row r="43" spans="1:45" ht="19.5" customHeight="1" x14ac:dyDescent="0.25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3"/>
      <c r="AN43" s="33"/>
      <c r="AO43" s="33"/>
      <c r="AP43" s="33"/>
      <c r="AQ43" s="33"/>
      <c r="AR43" s="33"/>
      <c r="AS43" s="33"/>
    </row>
    <row r="44" spans="1:45" ht="19.5" customHeight="1" x14ac:dyDescent="0.25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3"/>
      <c r="AN44" s="33"/>
      <c r="AO44" s="33"/>
      <c r="AP44" s="33"/>
      <c r="AQ44" s="33"/>
      <c r="AR44" s="33"/>
      <c r="AS44" s="33"/>
    </row>
    <row r="45" spans="1:45" ht="19.5" customHeight="1" x14ac:dyDescent="0.25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3"/>
      <c r="AN45" s="33"/>
      <c r="AO45" s="33"/>
      <c r="AP45" s="33"/>
      <c r="AQ45" s="33"/>
      <c r="AR45" s="33"/>
      <c r="AS45" s="33"/>
    </row>
    <row r="46" spans="1:45" ht="19.5" customHeight="1" x14ac:dyDescent="0.25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3"/>
      <c r="AN46" s="33"/>
      <c r="AO46" s="33"/>
      <c r="AP46" s="33"/>
      <c r="AQ46" s="33"/>
      <c r="AR46" s="33"/>
      <c r="AS46" s="33"/>
    </row>
    <row r="47" spans="1:45" ht="19.5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3"/>
      <c r="AN47" s="33"/>
      <c r="AO47" s="33"/>
      <c r="AP47" s="33"/>
      <c r="AQ47" s="33"/>
      <c r="AR47" s="33"/>
      <c r="AS47" s="33"/>
    </row>
    <row r="48" spans="1:45" ht="19.5" customHeight="1" x14ac:dyDescent="0.25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3"/>
      <c r="AN48" s="33"/>
      <c r="AO48" s="33"/>
      <c r="AP48" s="33"/>
      <c r="AQ48" s="33"/>
      <c r="AR48" s="33"/>
      <c r="AS48" s="33"/>
    </row>
    <row r="49" spans="1:45" ht="19.5" customHeight="1" x14ac:dyDescent="0.25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3"/>
      <c r="AN49" s="33"/>
      <c r="AO49" s="33"/>
      <c r="AP49" s="33"/>
      <c r="AQ49" s="33"/>
      <c r="AR49" s="33"/>
      <c r="AS49" s="33"/>
    </row>
    <row r="50" spans="1:45" ht="19.5" customHeight="1" x14ac:dyDescent="0.25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3"/>
      <c r="AN50" s="33"/>
      <c r="AO50" s="33"/>
      <c r="AP50" s="33"/>
      <c r="AQ50" s="33"/>
      <c r="AR50" s="33"/>
      <c r="AS50" s="33"/>
    </row>
    <row r="51" spans="1:45" ht="19.5" customHeight="1" x14ac:dyDescent="0.25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3"/>
      <c r="AN51" s="33"/>
      <c r="AO51" s="33"/>
      <c r="AP51" s="33"/>
      <c r="AQ51" s="33"/>
      <c r="AR51" s="33"/>
      <c r="AS51" s="33"/>
    </row>
    <row r="52" spans="1:45" ht="19.5" customHeight="1" x14ac:dyDescent="0.25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3"/>
      <c r="AN52" s="33"/>
      <c r="AO52" s="33"/>
      <c r="AP52" s="33"/>
      <c r="AQ52" s="33"/>
      <c r="AR52" s="33"/>
      <c r="AS52" s="33"/>
    </row>
    <row r="53" spans="1:45" ht="19.5" customHeight="1" x14ac:dyDescent="0.25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3"/>
      <c r="AN53" s="33"/>
      <c r="AO53" s="33"/>
      <c r="AP53" s="33"/>
      <c r="AQ53" s="33"/>
      <c r="AR53" s="33"/>
      <c r="AS53" s="33"/>
    </row>
    <row r="54" spans="1:45" ht="19.5" customHeight="1" x14ac:dyDescent="0.25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3"/>
      <c r="AN54" s="33"/>
      <c r="AO54" s="33"/>
      <c r="AP54" s="33"/>
      <c r="AQ54" s="33"/>
      <c r="AR54" s="33"/>
      <c r="AS54" s="33"/>
    </row>
    <row r="55" spans="1:45" ht="19.5" customHeight="1" x14ac:dyDescent="0.25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3"/>
      <c r="AN55" s="33"/>
      <c r="AO55" s="33"/>
      <c r="AP55" s="33"/>
      <c r="AQ55" s="33"/>
      <c r="AR55" s="33"/>
      <c r="AS55" s="33"/>
    </row>
    <row r="56" spans="1:45" ht="19.5" customHeight="1" x14ac:dyDescent="0.25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3"/>
      <c r="AN56" s="33"/>
      <c r="AO56" s="33"/>
      <c r="AP56" s="33"/>
      <c r="AQ56" s="33"/>
      <c r="AR56" s="33"/>
      <c r="AS56" s="33"/>
    </row>
    <row r="57" spans="1:45" ht="19.5" customHeight="1" x14ac:dyDescent="0.25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3"/>
      <c r="AN57" s="33"/>
      <c r="AO57" s="33"/>
      <c r="AP57" s="33"/>
      <c r="AQ57" s="33"/>
      <c r="AR57" s="33"/>
      <c r="AS57" s="33"/>
    </row>
    <row r="58" spans="1:45" ht="19.5" customHeight="1" x14ac:dyDescent="0.25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3"/>
      <c r="AN58" s="33"/>
      <c r="AO58" s="33"/>
      <c r="AP58" s="33"/>
      <c r="AQ58" s="33"/>
      <c r="AR58" s="33"/>
      <c r="AS58" s="33"/>
    </row>
    <row r="59" spans="1:45" ht="19.5" customHeight="1" x14ac:dyDescent="0.25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3"/>
      <c r="AN59" s="33"/>
      <c r="AO59" s="33"/>
      <c r="AP59" s="33"/>
      <c r="AQ59" s="33"/>
      <c r="AR59" s="33"/>
      <c r="AS59" s="33"/>
    </row>
    <row r="60" spans="1:45" ht="19.5" customHeight="1" x14ac:dyDescent="0.25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3"/>
      <c r="AN60" s="33"/>
      <c r="AO60" s="33"/>
      <c r="AP60" s="33"/>
      <c r="AQ60" s="33"/>
      <c r="AR60" s="33"/>
      <c r="AS60" s="33"/>
    </row>
    <row r="61" spans="1:45" ht="19.5" customHeight="1" x14ac:dyDescent="0.25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3"/>
      <c r="AN61" s="33"/>
      <c r="AO61" s="33"/>
      <c r="AP61" s="33"/>
      <c r="AQ61" s="33"/>
      <c r="AR61" s="33"/>
      <c r="AS61" s="33"/>
    </row>
    <row r="62" spans="1:45" ht="19.5" customHeight="1" x14ac:dyDescent="0.25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3"/>
      <c r="AN62" s="33"/>
      <c r="AO62" s="33"/>
      <c r="AP62" s="33"/>
      <c r="AQ62" s="33"/>
      <c r="AR62" s="33"/>
      <c r="AS62" s="33"/>
    </row>
    <row r="63" spans="1:45" ht="19.5" customHeight="1" x14ac:dyDescent="0.25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3"/>
      <c r="AN63" s="33"/>
      <c r="AO63" s="33"/>
      <c r="AP63" s="33"/>
      <c r="AQ63" s="33"/>
      <c r="AR63" s="33"/>
      <c r="AS63" s="33"/>
    </row>
    <row r="64" spans="1:45" ht="19.5" customHeight="1" x14ac:dyDescent="0.25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3"/>
      <c r="AN64" s="33"/>
      <c r="AO64" s="33"/>
      <c r="AP64" s="33"/>
      <c r="AQ64" s="33"/>
      <c r="AR64" s="33"/>
      <c r="AS64" s="33"/>
    </row>
    <row r="65" spans="1:45" ht="19.5" customHeight="1" x14ac:dyDescent="0.25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3"/>
      <c r="AN65" s="33"/>
      <c r="AO65" s="33"/>
      <c r="AP65" s="33"/>
      <c r="AQ65" s="33"/>
      <c r="AR65" s="33"/>
      <c r="AS65" s="33"/>
    </row>
    <row r="66" spans="1:45" ht="19.5" customHeight="1" x14ac:dyDescent="0.25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3"/>
      <c r="AN66" s="33"/>
      <c r="AO66" s="33"/>
      <c r="AP66" s="33"/>
      <c r="AQ66" s="33"/>
      <c r="AR66" s="33"/>
      <c r="AS66" s="33"/>
    </row>
    <row r="67" spans="1:45" ht="19.5" customHeight="1" x14ac:dyDescent="0.25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3"/>
      <c r="AN67" s="33"/>
      <c r="AO67" s="33"/>
      <c r="AP67" s="33"/>
      <c r="AQ67" s="33"/>
      <c r="AR67" s="33"/>
      <c r="AS67" s="33"/>
    </row>
    <row r="68" spans="1:45" ht="19.5" customHeight="1" x14ac:dyDescent="0.25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3"/>
      <c r="AN68" s="33"/>
      <c r="AO68" s="33"/>
      <c r="AP68" s="33"/>
      <c r="AQ68" s="33"/>
      <c r="AR68" s="33"/>
      <c r="AS68" s="33"/>
    </row>
    <row r="69" spans="1:45" ht="19.5" customHeight="1" x14ac:dyDescent="0.25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3"/>
      <c r="AN69" s="33"/>
      <c r="AO69" s="33"/>
      <c r="AP69" s="33"/>
      <c r="AQ69" s="33"/>
      <c r="AR69" s="33"/>
      <c r="AS69" s="33"/>
    </row>
    <row r="70" spans="1:45" ht="19.5" customHeight="1" x14ac:dyDescent="0.25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3"/>
      <c r="AN70" s="33"/>
      <c r="AO70" s="33"/>
      <c r="AP70" s="33"/>
      <c r="AQ70" s="33"/>
      <c r="AR70" s="33"/>
      <c r="AS70" s="33"/>
    </row>
    <row r="71" spans="1:45" ht="19.5" customHeight="1" x14ac:dyDescent="0.25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3"/>
      <c r="AN71" s="33"/>
      <c r="AO71" s="33"/>
      <c r="AP71" s="33"/>
      <c r="AQ71" s="33"/>
      <c r="AR71" s="33"/>
      <c r="AS71" s="33"/>
    </row>
    <row r="72" spans="1:45" ht="19.5" customHeight="1" x14ac:dyDescent="0.25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3"/>
      <c r="AN72" s="33"/>
      <c r="AO72" s="33"/>
      <c r="AP72" s="33"/>
      <c r="AQ72" s="33"/>
      <c r="AR72" s="33"/>
      <c r="AS72" s="33"/>
    </row>
    <row r="73" spans="1:45" ht="19.5" customHeight="1" x14ac:dyDescent="0.25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3"/>
      <c r="AN73" s="33"/>
      <c r="AO73" s="33"/>
      <c r="AP73" s="33"/>
      <c r="AQ73" s="33"/>
      <c r="AR73" s="33"/>
      <c r="AS73" s="33"/>
    </row>
    <row r="74" spans="1:45" ht="19.5" customHeight="1" x14ac:dyDescent="0.25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3"/>
      <c r="AN74" s="33"/>
      <c r="AO74" s="33"/>
      <c r="AP74" s="33"/>
      <c r="AQ74" s="33"/>
      <c r="AR74" s="33"/>
      <c r="AS74" s="33"/>
    </row>
    <row r="75" spans="1:45" ht="19.5" customHeight="1" x14ac:dyDescent="0.25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3"/>
      <c r="AN75" s="33"/>
      <c r="AO75" s="33"/>
      <c r="AP75" s="33"/>
      <c r="AQ75" s="33"/>
      <c r="AR75" s="33"/>
      <c r="AS75" s="33"/>
    </row>
    <row r="76" spans="1:45" ht="19.5" customHeight="1" x14ac:dyDescent="0.25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3"/>
      <c r="AN76" s="33"/>
      <c r="AO76" s="33"/>
      <c r="AP76" s="33"/>
      <c r="AQ76" s="33"/>
      <c r="AR76" s="33"/>
      <c r="AS76" s="33"/>
    </row>
    <row r="77" spans="1:45" ht="19.5" customHeight="1" x14ac:dyDescent="0.25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3"/>
      <c r="AN77" s="33"/>
      <c r="AO77" s="33"/>
      <c r="AP77" s="33"/>
      <c r="AQ77" s="33"/>
      <c r="AR77" s="33"/>
      <c r="AS77" s="33"/>
    </row>
    <row r="78" spans="1:45" ht="23.25" customHeight="1" x14ac:dyDescent="0.25">
      <c r="A78" s="179" t="s">
        <v>72</v>
      </c>
      <c r="B78" s="180"/>
      <c r="C78" s="180"/>
      <c r="D78" s="180"/>
      <c r="E78" s="180"/>
      <c r="F78" s="180"/>
      <c r="G78" s="180"/>
      <c r="H78" s="180"/>
      <c r="I78" s="180"/>
      <c r="J78" s="180"/>
      <c r="K78" s="180"/>
      <c r="L78" s="180"/>
      <c r="M78" s="180"/>
      <c r="N78" s="180"/>
      <c r="O78" s="180"/>
      <c r="P78" s="180"/>
      <c r="Q78" s="180"/>
      <c r="R78" s="180"/>
      <c r="S78" s="180"/>
      <c r="T78" s="180"/>
      <c r="U78" s="180"/>
      <c r="V78" s="180"/>
      <c r="W78" s="180"/>
      <c r="X78" s="180"/>
      <c r="Y78" s="180"/>
      <c r="Z78" s="180"/>
      <c r="AA78" s="180"/>
      <c r="AB78" s="180"/>
      <c r="AC78" s="180"/>
      <c r="AD78" s="180"/>
      <c r="AE78" s="180"/>
      <c r="AF78" s="180"/>
      <c r="AG78" s="180"/>
      <c r="AH78" s="180"/>
      <c r="AI78" s="180"/>
      <c r="AJ78" s="180"/>
      <c r="AK78" s="180"/>
      <c r="AL78" s="180"/>
      <c r="AM78" s="180"/>
      <c r="AN78" s="180"/>
      <c r="AO78" s="180"/>
      <c r="AP78" s="180"/>
      <c r="AQ78" s="180"/>
      <c r="AR78" s="180"/>
      <c r="AS78" s="181"/>
    </row>
    <row r="79" spans="1:45" ht="20.25" customHeight="1" x14ac:dyDescent="0.25">
      <c r="A79" s="182" t="s">
        <v>19</v>
      </c>
      <c r="B79" s="134" t="s">
        <v>73</v>
      </c>
      <c r="C79" s="134" t="s">
        <v>74</v>
      </c>
      <c r="D79" s="134"/>
      <c r="E79" s="134"/>
      <c r="F79" s="134"/>
      <c r="G79" s="134" t="s">
        <v>75</v>
      </c>
      <c r="H79" s="134"/>
      <c r="I79" s="134"/>
      <c r="J79" s="134"/>
      <c r="K79" s="134"/>
      <c r="L79" s="134"/>
      <c r="M79" s="134"/>
      <c r="N79" s="134"/>
      <c r="O79" s="134"/>
      <c r="P79" s="134"/>
      <c r="Q79" s="134"/>
      <c r="R79" s="134"/>
      <c r="S79" s="134"/>
      <c r="T79" s="134"/>
      <c r="U79" s="134"/>
      <c r="V79" s="134"/>
      <c r="W79" s="134"/>
      <c r="X79" s="134"/>
      <c r="Y79" s="134"/>
      <c r="Z79" s="134"/>
      <c r="AA79" s="134"/>
      <c r="AB79" s="134"/>
      <c r="AC79" s="134"/>
      <c r="AD79" s="134"/>
      <c r="AE79" s="134"/>
      <c r="AF79" s="134"/>
      <c r="AG79" s="134"/>
      <c r="AH79" s="134" t="s">
        <v>76</v>
      </c>
      <c r="AI79" s="134"/>
      <c r="AJ79" s="134"/>
      <c r="AK79" s="134"/>
      <c r="AL79" s="134"/>
      <c r="AM79" s="134"/>
      <c r="AN79" s="134"/>
      <c r="AO79" s="134"/>
      <c r="AP79" s="183" t="s">
        <v>77</v>
      </c>
      <c r="AQ79" s="183"/>
      <c r="AR79" s="183"/>
      <c r="AS79" s="183"/>
    </row>
    <row r="80" spans="1:45" ht="23.25" customHeight="1" x14ac:dyDescent="0.25">
      <c r="A80" s="182"/>
      <c r="B80" s="134"/>
      <c r="C80" s="134"/>
      <c r="D80" s="134"/>
      <c r="E80" s="134"/>
      <c r="F80" s="134"/>
      <c r="G80" s="134" t="s">
        <v>78</v>
      </c>
      <c r="H80" s="134"/>
      <c r="I80" s="134"/>
      <c r="J80" s="134"/>
      <c r="K80" s="134"/>
      <c r="L80" s="134"/>
      <c r="M80" s="134"/>
      <c r="N80" s="134"/>
      <c r="O80" s="134"/>
      <c r="P80" s="184" t="s">
        <v>79</v>
      </c>
      <c r="Q80" s="185"/>
      <c r="R80" s="185"/>
      <c r="S80" s="185"/>
      <c r="T80" s="185"/>
      <c r="U80" s="185"/>
      <c r="V80" s="185"/>
      <c r="W80" s="185"/>
      <c r="X80" s="185"/>
      <c r="Y80" s="185"/>
      <c r="Z80" s="186"/>
      <c r="AA80" s="187" t="s">
        <v>80</v>
      </c>
      <c r="AB80" s="187"/>
      <c r="AC80" s="187"/>
      <c r="AD80" s="187"/>
      <c r="AE80" s="134" t="s">
        <v>81</v>
      </c>
      <c r="AF80" s="134"/>
      <c r="AG80" s="134"/>
      <c r="AH80" s="134"/>
      <c r="AI80" s="134"/>
      <c r="AJ80" s="134"/>
      <c r="AK80" s="134"/>
      <c r="AL80" s="134"/>
      <c r="AM80" s="134"/>
      <c r="AN80" s="134"/>
      <c r="AO80" s="134"/>
      <c r="AP80" s="183"/>
      <c r="AQ80" s="183"/>
      <c r="AR80" s="183"/>
      <c r="AS80" s="183"/>
    </row>
    <row r="81" spans="1:46" ht="90.75" customHeight="1" x14ac:dyDescent="0.25">
      <c r="A81" s="66">
        <v>1</v>
      </c>
      <c r="B81" s="67" t="s">
        <v>82</v>
      </c>
      <c r="C81" s="148" t="s">
        <v>92</v>
      </c>
      <c r="D81" s="149"/>
      <c r="E81" s="149"/>
      <c r="F81" s="150"/>
      <c r="G81" s="151" t="s">
        <v>93</v>
      </c>
      <c r="H81" s="151"/>
      <c r="I81" s="151"/>
      <c r="J81" s="151"/>
      <c r="K81" s="151"/>
      <c r="L81" s="151"/>
      <c r="M81" s="151"/>
      <c r="N81" s="151"/>
      <c r="O81" s="151"/>
      <c r="P81" s="152" t="s">
        <v>159</v>
      </c>
      <c r="Q81" s="153"/>
      <c r="R81" s="153"/>
      <c r="S81" s="153"/>
      <c r="T81" s="153"/>
      <c r="U81" s="153"/>
      <c r="V81" s="153"/>
      <c r="W81" s="153"/>
      <c r="X81" s="153"/>
      <c r="Y81" s="153"/>
      <c r="Z81" s="154"/>
      <c r="AA81" s="151" t="s">
        <v>83</v>
      </c>
      <c r="AB81" s="151"/>
      <c r="AC81" s="151"/>
      <c r="AD81" s="151"/>
      <c r="AE81" s="151" t="s">
        <v>84</v>
      </c>
      <c r="AF81" s="134"/>
      <c r="AG81" s="134"/>
      <c r="AH81" s="151" t="s">
        <v>156</v>
      </c>
      <c r="AI81" s="151"/>
      <c r="AJ81" s="151"/>
      <c r="AK81" s="151"/>
      <c r="AL81" s="151"/>
      <c r="AM81" s="151"/>
      <c r="AN81" s="151"/>
      <c r="AO81" s="151"/>
      <c r="AP81" s="147" t="s">
        <v>94</v>
      </c>
      <c r="AQ81" s="147"/>
      <c r="AR81" s="147"/>
      <c r="AS81" s="147"/>
    </row>
    <row r="82" spans="1:46" ht="78" customHeight="1" x14ac:dyDescent="0.25">
      <c r="A82" s="68">
        <v>2</v>
      </c>
      <c r="B82" s="69" t="s">
        <v>85</v>
      </c>
      <c r="C82" s="148" t="s">
        <v>95</v>
      </c>
      <c r="D82" s="149"/>
      <c r="E82" s="149"/>
      <c r="F82" s="150"/>
      <c r="G82" s="189" t="s">
        <v>96</v>
      </c>
      <c r="H82" s="190"/>
      <c r="I82" s="190"/>
      <c r="J82" s="190"/>
      <c r="K82" s="190"/>
      <c r="L82" s="190"/>
      <c r="M82" s="190"/>
      <c r="N82" s="190"/>
      <c r="O82" s="191"/>
      <c r="P82" s="152" t="s">
        <v>160</v>
      </c>
      <c r="Q82" s="153"/>
      <c r="R82" s="153"/>
      <c r="S82" s="153"/>
      <c r="T82" s="153"/>
      <c r="U82" s="153"/>
      <c r="V82" s="153"/>
      <c r="W82" s="153"/>
      <c r="X82" s="153"/>
      <c r="Y82" s="153"/>
      <c r="Z82" s="154"/>
      <c r="AA82" s="151" t="s">
        <v>83</v>
      </c>
      <c r="AB82" s="151"/>
      <c r="AC82" s="151"/>
      <c r="AD82" s="151"/>
      <c r="AE82" s="151" t="s">
        <v>84</v>
      </c>
      <c r="AF82" s="151"/>
      <c r="AG82" s="151"/>
      <c r="AH82" s="151" t="s">
        <v>149</v>
      </c>
      <c r="AI82" s="151"/>
      <c r="AJ82" s="151"/>
      <c r="AK82" s="151"/>
      <c r="AL82" s="151"/>
      <c r="AM82" s="151"/>
      <c r="AN82" s="151"/>
      <c r="AO82" s="151"/>
      <c r="AP82" s="147" t="s">
        <v>97</v>
      </c>
      <c r="AQ82" s="147"/>
      <c r="AR82" s="147"/>
      <c r="AS82" s="147"/>
    </row>
    <row r="83" spans="1:46" ht="87" customHeight="1" x14ac:dyDescent="0.25">
      <c r="A83" s="68">
        <v>3</v>
      </c>
      <c r="B83" s="69" t="s">
        <v>86</v>
      </c>
      <c r="C83" s="148" t="s">
        <v>98</v>
      </c>
      <c r="D83" s="149"/>
      <c r="E83" s="149"/>
      <c r="F83" s="150"/>
      <c r="G83" s="189" t="s">
        <v>99</v>
      </c>
      <c r="H83" s="190"/>
      <c r="I83" s="190"/>
      <c r="J83" s="190"/>
      <c r="K83" s="190"/>
      <c r="L83" s="190"/>
      <c r="M83" s="190"/>
      <c r="N83" s="190"/>
      <c r="O83" s="191"/>
      <c r="P83" s="152" t="s">
        <v>100</v>
      </c>
      <c r="Q83" s="153"/>
      <c r="R83" s="153"/>
      <c r="S83" s="153"/>
      <c r="T83" s="153"/>
      <c r="U83" s="153"/>
      <c r="V83" s="153"/>
      <c r="W83" s="153"/>
      <c r="X83" s="153"/>
      <c r="Y83" s="153"/>
      <c r="Z83" s="154"/>
      <c r="AA83" s="151" t="s">
        <v>138</v>
      </c>
      <c r="AB83" s="151"/>
      <c r="AC83" s="151"/>
      <c r="AD83" s="151"/>
      <c r="AE83" s="151" t="s">
        <v>87</v>
      </c>
      <c r="AF83" s="151"/>
      <c r="AG83" s="151"/>
      <c r="AH83" s="151" t="s">
        <v>101</v>
      </c>
      <c r="AI83" s="151"/>
      <c r="AJ83" s="151"/>
      <c r="AK83" s="151"/>
      <c r="AL83" s="151"/>
      <c r="AM83" s="151"/>
      <c r="AN83" s="151"/>
      <c r="AO83" s="151"/>
      <c r="AP83" s="147" t="s">
        <v>102</v>
      </c>
      <c r="AQ83" s="147"/>
      <c r="AR83" s="147"/>
      <c r="AS83" s="147"/>
    </row>
    <row r="84" spans="1:46" ht="80.25" customHeight="1" x14ac:dyDescent="0.25">
      <c r="A84" s="68">
        <v>4</v>
      </c>
      <c r="B84" s="69" t="s">
        <v>88</v>
      </c>
      <c r="C84" s="188" t="s">
        <v>103</v>
      </c>
      <c r="D84" s="188"/>
      <c r="E84" s="188"/>
      <c r="F84" s="188"/>
      <c r="G84" s="151" t="s">
        <v>104</v>
      </c>
      <c r="H84" s="151"/>
      <c r="I84" s="151"/>
      <c r="J84" s="151"/>
      <c r="K84" s="151"/>
      <c r="L84" s="151"/>
      <c r="M84" s="151"/>
      <c r="N84" s="151"/>
      <c r="O84" s="151"/>
      <c r="P84" s="152" t="s">
        <v>105</v>
      </c>
      <c r="Q84" s="153"/>
      <c r="R84" s="153"/>
      <c r="S84" s="153"/>
      <c r="T84" s="153"/>
      <c r="U84" s="153"/>
      <c r="V84" s="153"/>
      <c r="W84" s="153"/>
      <c r="X84" s="153"/>
      <c r="Y84" s="153"/>
      <c r="Z84" s="154"/>
      <c r="AA84" s="151" t="s">
        <v>138</v>
      </c>
      <c r="AB84" s="151"/>
      <c r="AC84" s="151"/>
      <c r="AD84" s="151"/>
      <c r="AE84" s="151" t="s">
        <v>87</v>
      </c>
      <c r="AF84" s="151"/>
      <c r="AG84" s="151"/>
      <c r="AH84" s="151" t="s">
        <v>101</v>
      </c>
      <c r="AI84" s="151"/>
      <c r="AJ84" s="151"/>
      <c r="AK84" s="151"/>
      <c r="AL84" s="151"/>
      <c r="AM84" s="151"/>
      <c r="AN84" s="151"/>
      <c r="AO84" s="151"/>
      <c r="AP84" s="147" t="s">
        <v>106</v>
      </c>
      <c r="AQ84" s="147"/>
      <c r="AR84" s="147"/>
      <c r="AS84" s="147"/>
    </row>
    <row r="85" spans="1:46" ht="83.25" customHeight="1" x14ac:dyDescent="0.25">
      <c r="A85" s="68">
        <v>5</v>
      </c>
      <c r="B85" s="69" t="s">
        <v>107</v>
      </c>
      <c r="C85" s="188" t="s">
        <v>108</v>
      </c>
      <c r="D85" s="188"/>
      <c r="E85" s="188"/>
      <c r="F85" s="188"/>
      <c r="G85" s="151" t="s">
        <v>109</v>
      </c>
      <c r="H85" s="151"/>
      <c r="I85" s="151"/>
      <c r="J85" s="151"/>
      <c r="K85" s="151"/>
      <c r="L85" s="151"/>
      <c r="M85" s="151"/>
      <c r="N85" s="151"/>
      <c r="O85" s="151"/>
      <c r="P85" s="152" t="s">
        <v>110</v>
      </c>
      <c r="Q85" s="153"/>
      <c r="R85" s="153"/>
      <c r="S85" s="153"/>
      <c r="T85" s="153"/>
      <c r="U85" s="153"/>
      <c r="V85" s="153"/>
      <c r="W85" s="153"/>
      <c r="X85" s="153"/>
      <c r="Y85" s="153"/>
      <c r="Z85" s="154"/>
      <c r="AA85" s="151" t="s">
        <v>138</v>
      </c>
      <c r="AB85" s="151"/>
      <c r="AC85" s="151"/>
      <c r="AD85" s="151"/>
      <c r="AE85" s="151" t="s">
        <v>87</v>
      </c>
      <c r="AF85" s="151"/>
      <c r="AG85" s="151"/>
      <c r="AH85" s="151" t="s">
        <v>101</v>
      </c>
      <c r="AI85" s="151"/>
      <c r="AJ85" s="151"/>
      <c r="AK85" s="151"/>
      <c r="AL85" s="151"/>
      <c r="AM85" s="151"/>
      <c r="AN85" s="151"/>
      <c r="AO85" s="151"/>
      <c r="AP85" s="147" t="s">
        <v>111</v>
      </c>
      <c r="AQ85" s="147"/>
      <c r="AR85" s="147"/>
      <c r="AS85" s="147"/>
    </row>
    <row r="86" spans="1:46" ht="64.5" customHeight="1" x14ac:dyDescent="0.25">
      <c r="A86" s="68">
        <v>6</v>
      </c>
      <c r="B86" s="69" t="s">
        <v>89</v>
      </c>
      <c r="C86" s="151" t="s">
        <v>112</v>
      </c>
      <c r="D86" s="151"/>
      <c r="E86" s="151"/>
      <c r="F86" s="151"/>
      <c r="G86" s="151" t="s">
        <v>113</v>
      </c>
      <c r="H86" s="151"/>
      <c r="I86" s="151"/>
      <c r="J86" s="151"/>
      <c r="K86" s="151"/>
      <c r="L86" s="151"/>
      <c r="M86" s="151"/>
      <c r="N86" s="151"/>
      <c r="O86" s="151"/>
      <c r="P86" s="152" t="s">
        <v>114</v>
      </c>
      <c r="Q86" s="153"/>
      <c r="R86" s="153"/>
      <c r="S86" s="153"/>
      <c r="T86" s="153"/>
      <c r="U86" s="153"/>
      <c r="V86" s="153"/>
      <c r="W86" s="153"/>
      <c r="X86" s="153"/>
      <c r="Y86" s="153"/>
      <c r="Z86" s="154"/>
      <c r="AA86" s="151" t="s">
        <v>138</v>
      </c>
      <c r="AB86" s="151"/>
      <c r="AC86" s="151"/>
      <c r="AD86" s="151"/>
      <c r="AE86" s="151" t="s">
        <v>87</v>
      </c>
      <c r="AF86" s="151"/>
      <c r="AG86" s="151"/>
      <c r="AH86" s="151" t="s">
        <v>101</v>
      </c>
      <c r="AI86" s="151"/>
      <c r="AJ86" s="151"/>
      <c r="AK86" s="151"/>
      <c r="AL86" s="151"/>
      <c r="AM86" s="151"/>
      <c r="AN86" s="151"/>
      <c r="AO86" s="151"/>
      <c r="AP86" s="147" t="s">
        <v>115</v>
      </c>
      <c r="AQ86" s="147"/>
      <c r="AR86" s="147"/>
      <c r="AS86" s="147"/>
    </row>
    <row r="87" spans="1:46" ht="72.75" customHeight="1" x14ac:dyDescent="0.25">
      <c r="A87" s="68">
        <v>7</v>
      </c>
      <c r="B87" s="69" t="s">
        <v>90</v>
      </c>
      <c r="C87" s="192" t="s">
        <v>116</v>
      </c>
      <c r="D87" s="193"/>
      <c r="E87" s="193"/>
      <c r="F87" s="194"/>
      <c r="G87" s="151" t="s">
        <v>117</v>
      </c>
      <c r="H87" s="151"/>
      <c r="I87" s="151"/>
      <c r="J87" s="151"/>
      <c r="K87" s="151"/>
      <c r="L87" s="151"/>
      <c r="M87" s="151"/>
      <c r="N87" s="151"/>
      <c r="O87" s="151"/>
      <c r="P87" s="152" t="s">
        <v>118</v>
      </c>
      <c r="Q87" s="153"/>
      <c r="R87" s="153"/>
      <c r="S87" s="153"/>
      <c r="T87" s="153"/>
      <c r="U87" s="153"/>
      <c r="V87" s="153"/>
      <c r="W87" s="153"/>
      <c r="X87" s="153"/>
      <c r="Y87" s="153"/>
      <c r="Z87" s="154"/>
      <c r="AA87" s="151" t="s">
        <v>83</v>
      </c>
      <c r="AB87" s="151"/>
      <c r="AC87" s="151"/>
      <c r="AD87" s="151"/>
      <c r="AE87" s="151" t="s">
        <v>87</v>
      </c>
      <c r="AF87" s="151"/>
      <c r="AG87" s="151"/>
      <c r="AH87" s="151" t="s">
        <v>149</v>
      </c>
      <c r="AI87" s="151"/>
      <c r="AJ87" s="151"/>
      <c r="AK87" s="151"/>
      <c r="AL87" s="151"/>
      <c r="AM87" s="151"/>
      <c r="AN87" s="151"/>
      <c r="AO87" s="151"/>
      <c r="AP87" s="147" t="s">
        <v>97</v>
      </c>
      <c r="AQ87" s="147"/>
      <c r="AR87" s="147"/>
      <c r="AS87" s="147"/>
    </row>
    <row r="88" spans="1:46" ht="70.5" customHeight="1" x14ac:dyDescent="0.25">
      <c r="A88" s="68">
        <v>8</v>
      </c>
      <c r="B88" s="69" t="s">
        <v>119</v>
      </c>
      <c r="C88" s="192" t="s">
        <v>120</v>
      </c>
      <c r="D88" s="193"/>
      <c r="E88" s="193"/>
      <c r="F88" s="194"/>
      <c r="G88" s="151" t="s">
        <v>121</v>
      </c>
      <c r="H88" s="151"/>
      <c r="I88" s="151"/>
      <c r="J88" s="151"/>
      <c r="K88" s="151"/>
      <c r="L88" s="151"/>
      <c r="M88" s="151"/>
      <c r="N88" s="151"/>
      <c r="O88" s="151"/>
      <c r="P88" s="152" t="s">
        <v>122</v>
      </c>
      <c r="Q88" s="153"/>
      <c r="R88" s="153"/>
      <c r="S88" s="153"/>
      <c r="T88" s="153"/>
      <c r="U88" s="153"/>
      <c r="V88" s="153"/>
      <c r="W88" s="153"/>
      <c r="X88" s="153"/>
      <c r="Y88" s="153"/>
      <c r="Z88" s="154"/>
      <c r="AA88" s="151" t="s">
        <v>138</v>
      </c>
      <c r="AB88" s="151"/>
      <c r="AC88" s="151"/>
      <c r="AD88" s="151"/>
      <c r="AE88" s="151" t="s">
        <v>87</v>
      </c>
      <c r="AF88" s="151"/>
      <c r="AG88" s="151"/>
      <c r="AH88" s="151" t="s">
        <v>123</v>
      </c>
      <c r="AI88" s="151"/>
      <c r="AJ88" s="151"/>
      <c r="AK88" s="151"/>
      <c r="AL88" s="151"/>
      <c r="AM88" s="151"/>
      <c r="AN88" s="151"/>
      <c r="AO88" s="151"/>
      <c r="AP88" s="147" t="s">
        <v>124</v>
      </c>
      <c r="AQ88" s="147"/>
      <c r="AR88" s="147"/>
      <c r="AS88" s="147"/>
    </row>
    <row r="89" spans="1:46" ht="90" customHeight="1" x14ac:dyDescent="0.25">
      <c r="A89" s="68">
        <v>9</v>
      </c>
      <c r="B89" s="69" t="s">
        <v>91</v>
      </c>
      <c r="C89" s="192" t="s">
        <v>125</v>
      </c>
      <c r="D89" s="193"/>
      <c r="E89" s="193"/>
      <c r="F89" s="194"/>
      <c r="G89" s="151" t="s">
        <v>126</v>
      </c>
      <c r="H89" s="151"/>
      <c r="I89" s="151"/>
      <c r="J89" s="151"/>
      <c r="K89" s="151"/>
      <c r="L89" s="151"/>
      <c r="M89" s="151"/>
      <c r="N89" s="151"/>
      <c r="O89" s="151"/>
      <c r="P89" s="152" t="s">
        <v>127</v>
      </c>
      <c r="Q89" s="153"/>
      <c r="R89" s="153"/>
      <c r="S89" s="153"/>
      <c r="T89" s="153"/>
      <c r="U89" s="153"/>
      <c r="V89" s="153"/>
      <c r="W89" s="153"/>
      <c r="X89" s="153"/>
      <c r="Y89" s="153"/>
      <c r="Z89" s="154"/>
      <c r="AA89" s="151" t="s">
        <v>138</v>
      </c>
      <c r="AB89" s="151"/>
      <c r="AC89" s="151"/>
      <c r="AD89" s="151"/>
      <c r="AE89" s="151" t="s">
        <v>87</v>
      </c>
      <c r="AF89" s="151"/>
      <c r="AG89" s="151"/>
      <c r="AH89" s="151" t="s">
        <v>101</v>
      </c>
      <c r="AI89" s="151"/>
      <c r="AJ89" s="151"/>
      <c r="AK89" s="151"/>
      <c r="AL89" s="151"/>
      <c r="AM89" s="151"/>
      <c r="AN89" s="151"/>
      <c r="AO89" s="151"/>
      <c r="AP89" s="147" t="s">
        <v>128</v>
      </c>
      <c r="AQ89" s="147"/>
      <c r="AR89" s="147"/>
      <c r="AS89" s="147"/>
    </row>
    <row r="90" spans="1:46" ht="74.25" customHeight="1" x14ac:dyDescent="0.25">
      <c r="A90" s="68">
        <v>10</v>
      </c>
      <c r="B90" s="69" t="s">
        <v>129</v>
      </c>
      <c r="C90" s="192" t="s">
        <v>130</v>
      </c>
      <c r="D90" s="193"/>
      <c r="E90" s="193"/>
      <c r="F90" s="194"/>
      <c r="G90" s="151" t="s">
        <v>131</v>
      </c>
      <c r="H90" s="151"/>
      <c r="I90" s="151"/>
      <c r="J90" s="151"/>
      <c r="K90" s="151"/>
      <c r="L90" s="151"/>
      <c r="M90" s="151"/>
      <c r="N90" s="151"/>
      <c r="O90" s="151"/>
      <c r="P90" s="152" t="s">
        <v>132</v>
      </c>
      <c r="Q90" s="153"/>
      <c r="R90" s="153"/>
      <c r="S90" s="153"/>
      <c r="T90" s="153"/>
      <c r="U90" s="153"/>
      <c r="V90" s="153"/>
      <c r="W90" s="153"/>
      <c r="X90" s="153"/>
      <c r="Y90" s="153"/>
      <c r="Z90" s="154"/>
      <c r="AA90" s="151" t="s">
        <v>138</v>
      </c>
      <c r="AB90" s="151"/>
      <c r="AC90" s="151"/>
      <c r="AD90" s="151"/>
      <c r="AE90" s="151" t="s">
        <v>87</v>
      </c>
      <c r="AF90" s="151"/>
      <c r="AG90" s="151"/>
      <c r="AH90" s="151" t="s">
        <v>101</v>
      </c>
      <c r="AI90" s="151"/>
      <c r="AJ90" s="151"/>
      <c r="AK90" s="151"/>
      <c r="AL90" s="151"/>
      <c r="AM90" s="151"/>
      <c r="AN90" s="151"/>
      <c r="AO90" s="151"/>
      <c r="AP90" s="147" t="s">
        <v>133</v>
      </c>
      <c r="AQ90" s="147"/>
      <c r="AR90" s="147"/>
      <c r="AS90" s="147"/>
    </row>
    <row r="91" spans="1:46" ht="19.5" customHeight="1" thickBot="1" x14ac:dyDescent="0.3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3"/>
      <c r="AN91" s="33"/>
      <c r="AO91" s="33"/>
      <c r="AP91" s="33"/>
      <c r="AQ91" s="33"/>
      <c r="AR91" s="33"/>
      <c r="AS91" s="33"/>
    </row>
    <row r="92" spans="1:46" ht="23.25" customHeight="1" x14ac:dyDescent="0.25">
      <c r="A92" s="119" t="s">
        <v>31</v>
      </c>
      <c r="B92" s="120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  <c r="AO92" s="120"/>
      <c r="AP92" s="120"/>
      <c r="AQ92" s="120"/>
      <c r="AR92" s="120"/>
      <c r="AS92" s="121"/>
    </row>
    <row r="93" spans="1:46" ht="15" customHeight="1" x14ac:dyDescent="0.25">
      <c r="A93" s="126" t="s">
        <v>19</v>
      </c>
      <c r="B93" s="128" t="s">
        <v>12</v>
      </c>
      <c r="C93" s="130" t="s">
        <v>28</v>
      </c>
      <c r="D93" s="132" t="s">
        <v>29</v>
      </c>
      <c r="E93" s="132" t="s">
        <v>30</v>
      </c>
      <c r="F93" s="135" t="s">
        <v>27</v>
      </c>
      <c r="G93" s="122" t="s">
        <v>0</v>
      </c>
      <c r="H93" s="123"/>
      <c r="I93" s="123"/>
      <c r="J93" s="123"/>
      <c r="K93" s="123"/>
      <c r="L93" s="123"/>
      <c r="M93" s="123"/>
      <c r="N93" s="123"/>
      <c r="O93" s="123"/>
      <c r="P93" s="123"/>
      <c r="Q93" s="123"/>
      <c r="R93" s="123"/>
      <c r="S93" s="125"/>
      <c r="T93" s="122" t="s">
        <v>11</v>
      </c>
      <c r="U93" s="123"/>
      <c r="V93" s="123"/>
      <c r="W93" s="123"/>
      <c r="X93" s="123"/>
      <c r="Y93" s="123"/>
      <c r="Z93" s="123"/>
      <c r="AA93" s="123"/>
      <c r="AB93" s="123"/>
      <c r="AC93" s="123"/>
      <c r="AD93" s="123"/>
      <c r="AE93" s="123"/>
      <c r="AF93" s="125"/>
      <c r="AG93" s="122" t="s">
        <v>18</v>
      </c>
      <c r="AH93" s="123"/>
      <c r="AI93" s="123"/>
      <c r="AJ93" s="123"/>
      <c r="AK93" s="123"/>
      <c r="AL93" s="123"/>
      <c r="AM93" s="123"/>
      <c r="AN93" s="123"/>
      <c r="AO93" s="123"/>
      <c r="AP93" s="123"/>
      <c r="AQ93" s="123"/>
      <c r="AR93" s="123"/>
      <c r="AS93" s="124"/>
    </row>
    <row r="94" spans="1:46" ht="33" customHeight="1" x14ac:dyDescent="0.25">
      <c r="A94" s="127"/>
      <c r="B94" s="129"/>
      <c r="C94" s="131"/>
      <c r="D94" s="133"/>
      <c r="E94" s="137"/>
      <c r="F94" s="136"/>
      <c r="G94" s="12" t="s">
        <v>1</v>
      </c>
      <c r="H94" s="12" t="s">
        <v>2</v>
      </c>
      <c r="I94" s="12" t="s">
        <v>3</v>
      </c>
      <c r="J94" s="12" t="s">
        <v>4</v>
      </c>
      <c r="K94" s="12" t="s">
        <v>3</v>
      </c>
      <c r="L94" s="12" t="s">
        <v>5</v>
      </c>
      <c r="M94" s="12" t="s">
        <v>5</v>
      </c>
      <c r="N94" s="12" t="s">
        <v>4</v>
      </c>
      <c r="O94" s="12" t="s">
        <v>6</v>
      </c>
      <c r="P94" s="12" t="s">
        <v>7</v>
      </c>
      <c r="Q94" s="12" t="s">
        <v>8</v>
      </c>
      <c r="R94" s="12" t="s">
        <v>9</v>
      </c>
      <c r="S94" s="30" t="s">
        <v>37</v>
      </c>
      <c r="T94" s="12" t="s">
        <v>1</v>
      </c>
      <c r="U94" s="12" t="s">
        <v>2</v>
      </c>
      <c r="V94" s="12" t="s">
        <v>3</v>
      </c>
      <c r="W94" s="12" t="s">
        <v>4</v>
      </c>
      <c r="X94" s="12" t="s">
        <v>3</v>
      </c>
      <c r="Y94" s="12" t="s">
        <v>5</v>
      </c>
      <c r="Z94" s="12" t="s">
        <v>5</v>
      </c>
      <c r="AA94" s="12" t="s">
        <v>4</v>
      </c>
      <c r="AB94" s="12" t="s">
        <v>6</v>
      </c>
      <c r="AC94" s="12" t="s">
        <v>7</v>
      </c>
      <c r="AD94" s="12" t="s">
        <v>8</v>
      </c>
      <c r="AE94" s="12" t="s">
        <v>9</v>
      </c>
      <c r="AF94" s="30" t="s">
        <v>10</v>
      </c>
      <c r="AG94" s="12" t="s">
        <v>1</v>
      </c>
      <c r="AH94" s="12" t="s">
        <v>2</v>
      </c>
      <c r="AI94" s="12" t="s">
        <v>3</v>
      </c>
      <c r="AJ94" s="12" t="s">
        <v>4</v>
      </c>
      <c r="AK94" s="12" t="s">
        <v>3</v>
      </c>
      <c r="AL94" s="12" t="s">
        <v>5</v>
      </c>
      <c r="AM94" s="24" t="s">
        <v>5</v>
      </c>
      <c r="AN94" s="24" t="s">
        <v>4</v>
      </c>
      <c r="AO94" s="24" t="s">
        <v>6</v>
      </c>
      <c r="AP94" s="24" t="s">
        <v>7</v>
      </c>
      <c r="AQ94" s="24" t="s">
        <v>8</v>
      </c>
      <c r="AR94" s="24" t="s">
        <v>9</v>
      </c>
      <c r="AS94" s="16" t="s">
        <v>10</v>
      </c>
    </row>
    <row r="95" spans="1:46" ht="51" customHeight="1" x14ac:dyDescent="0.25">
      <c r="A95" s="34" t="s">
        <v>32</v>
      </c>
      <c r="B95" s="21" t="s">
        <v>51</v>
      </c>
      <c r="C95" s="59" t="s">
        <v>52</v>
      </c>
      <c r="D95" s="19">
        <v>1500</v>
      </c>
      <c r="E95" s="20" t="s">
        <v>140</v>
      </c>
      <c r="F95" s="62" t="s">
        <v>161</v>
      </c>
      <c r="G95" s="36">
        <v>20</v>
      </c>
      <c r="H95" s="36">
        <v>20</v>
      </c>
      <c r="I95" s="36">
        <v>20</v>
      </c>
      <c r="J95" s="36">
        <v>20</v>
      </c>
      <c r="K95" s="36">
        <v>20</v>
      </c>
      <c r="L95" s="36">
        <v>20</v>
      </c>
      <c r="M95" s="36">
        <v>20</v>
      </c>
      <c r="N95" s="36">
        <v>20</v>
      </c>
      <c r="O95" s="36">
        <v>20</v>
      </c>
      <c r="P95" s="36">
        <v>20</v>
      </c>
      <c r="Q95" s="36">
        <v>20</v>
      </c>
      <c r="R95" s="36">
        <v>20</v>
      </c>
      <c r="S95" s="45">
        <f>SUM(G95:R95)</f>
        <v>240</v>
      </c>
      <c r="T95" s="36">
        <v>125</v>
      </c>
      <c r="U95" s="36">
        <v>125</v>
      </c>
      <c r="V95" s="36">
        <v>125</v>
      </c>
      <c r="W95" s="36">
        <v>125</v>
      </c>
      <c r="X95" s="36">
        <v>125</v>
      </c>
      <c r="Y95" s="36">
        <v>125</v>
      </c>
      <c r="Z95" s="36">
        <v>125</v>
      </c>
      <c r="AA95" s="36">
        <v>125</v>
      </c>
      <c r="AB95" s="36">
        <v>125</v>
      </c>
      <c r="AC95" s="36">
        <v>125</v>
      </c>
      <c r="AD95" s="36">
        <v>125</v>
      </c>
      <c r="AE95" s="36">
        <v>125</v>
      </c>
      <c r="AF95" s="45">
        <f>SUM(T95:AE95)</f>
        <v>1500</v>
      </c>
      <c r="AG95" s="23">
        <v>129166.66</v>
      </c>
      <c r="AH95" s="23">
        <v>129166.66</v>
      </c>
      <c r="AI95" s="23">
        <v>129166.66</v>
      </c>
      <c r="AJ95" s="23">
        <v>129166.66</v>
      </c>
      <c r="AK95" s="23">
        <v>129166.66</v>
      </c>
      <c r="AL95" s="23">
        <v>129166.66</v>
      </c>
      <c r="AM95" s="23">
        <v>129166.66</v>
      </c>
      <c r="AN95" s="23">
        <v>129166.66</v>
      </c>
      <c r="AO95" s="23">
        <v>129166.66</v>
      </c>
      <c r="AP95" s="23">
        <v>129166.66</v>
      </c>
      <c r="AQ95" s="23">
        <v>129166.7</v>
      </c>
      <c r="AR95" s="23">
        <v>129166.7</v>
      </c>
      <c r="AS95" s="17">
        <f>SUM(AG95:AR95)</f>
        <v>1550000</v>
      </c>
    </row>
    <row r="96" spans="1:46" ht="58.5" customHeight="1" x14ac:dyDescent="0.25">
      <c r="A96" s="38">
        <v>2</v>
      </c>
      <c r="B96" s="25" t="s">
        <v>64</v>
      </c>
      <c r="C96" s="22" t="s">
        <v>43</v>
      </c>
      <c r="D96" s="26">
        <v>3</v>
      </c>
      <c r="E96" s="27" t="s">
        <v>140</v>
      </c>
      <c r="F96" s="62" t="s">
        <v>162</v>
      </c>
      <c r="G96" s="35">
        <v>20</v>
      </c>
      <c r="H96" s="35">
        <v>20</v>
      </c>
      <c r="I96" s="35">
        <v>20</v>
      </c>
      <c r="J96" s="35">
        <v>20</v>
      </c>
      <c r="K96" s="35"/>
      <c r="L96" s="35"/>
      <c r="M96" s="35">
        <v>20</v>
      </c>
      <c r="N96" s="35">
        <v>20</v>
      </c>
      <c r="O96" s="35"/>
      <c r="P96" s="35"/>
      <c r="Q96" s="35">
        <v>20</v>
      </c>
      <c r="R96" s="35">
        <v>20</v>
      </c>
      <c r="S96" s="46">
        <f t="shared" ref="S96" si="0">SUM(G96:R96)</f>
        <v>160</v>
      </c>
      <c r="T96" s="65">
        <v>0.375</v>
      </c>
      <c r="U96" s="65">
        <v>0.375</v>
      </c>
      <c r="V96" s="65">
        <v>0.375</v>
      </c>
      <c r="W96" s="65">
        <v>0.375</v>
      </c>
      <c r="X96" s="63"/>
      <c r="Y96" s="63"/>
      <c r="Z96" s="65">
        <v>0.375</v>
      </c>
      <c r="AA96" s="65">
        <v>0.375</v>
      </c>
      <c r="AB96" s="60"/>
      <c r="AC96" s="60"/>
      <c r="AD96" s="65">
        <v>0.375</v>
      </c>
      <c r="AE96" s="65">
        <v>0.375</v>
      </c>
      <c r="AF96" s="46">
        <f t="shared" ref="AF96" si="1">SUM(T96:AE96)</f>
        <v>3</v>
      </c>
      <c r="AG96" s="37">
        <v>43750</v>
      </c>
      <c r="AH96" s="37">
        <v>43750</v>
      </c>
      <c r="AI96" s="37">
        <v>43750</v>
      </c>
      <c r="AJ96" s="37">
        <v>43750</v>
      </c>
      <c r="AK96" s="37"/>
      <c r="AL96" s="37"/>
      <c r="AM96" s="37">
        <v>43750</v>
      </c>
      <c r="AN96" s="37">
        <v>43750</v>
      </c>
      <c r="AO96" s="37"/>
      <c r="AP96" s="37"/>
      <c r="AQ96" s="37">
        <v>43750</v>
      </c>
      <c r="AR96" s="37">
        <v>43750</v>
      </c>
      <c r="AS96" s="28">
        <f t="shared" ref="AS96:AS97" si="2">SUM(AG96:AR96)</f>
        <v>350000</v>
      </c>
      <c r="AT96" s="11"/>
    </row>
    <row r="97" spans="1:48" ht="56.25" customHeight="1" x14ac:dyDescent="0.25">
      <c r="A97" s="34" t="s">
        <v>63</v>
      </c>
      <c r="B97" s="21" t="s">
        <v>56</v>
      </c>
      <c r="C97" s="59" t="s">
        <v>55</v>
      </c>
      <c r="D97" s="19">
        <v>40</v>
      </c>
      <c r="E97" s="20" t="s">
        <v>140</v>
      </c>
      <c r="F97" s="62" t="s">
        <v>163</v>
      </c>
      <c r="G97" s="36">
        <v>20</v>
      </c>
      <c r="H97" s="36">
        <v>20</v>
      </c>
      <c r="I97" s="36">
        <v>20</v>
      </c>
      <c r="J97" s="36">
        <v>20</v>
      </c>
      <c r="K97" s="36">
        <v>20</v>
      </c>
      <c r="L97" s="36">
        <v>20</v>
      </c>
      <c r="M97" s="36">
        <v>20</v>
      </c>
      <c r="N97" s="36">
        <v>20</v>
      </c>
      <c r="O97" s="36">
        <v>20</v>
      </c>
      <c r="P97" s="36">
        <v>20</v>
      </c>
      <c r="Q97" s="36">
        <v>20</v>
      </c>
      <c r="R97" s="36">
        <v>20</v>
      </c>
      <c r="S97" s="45">
        <f>SUM(G97:R97)</f>
        <v>240</v>
      </c>
      <c r="T97" s="19">
        <v>4</v>
      </c>
      <c r="U97" s="19">
        <v>4</v>
      </c>
      <c r="V97" s="19">
        <v>4</v>
      </c>
      <c r="W97" s="19">
        <v>4</v>
      </c>
      <c r="X97" s="19">
        <v>3</v>
      </c>
      <c r="Y97" s="19">
        <v>3</v>
      </c>
      <c r="Z97" s="19">
        <v>3</v>
      </c>
      <c r="AA97" s="19">
        <v>3</v>
      </c>
      <c r="AB97" s="19">
        <v>3</v>
      </c>
      <c r="AC97" s="19">
        <v>3</v>
      </c>
      <c r="AD97" s="19">
        <v>3</v>
      </c>
      <c r="AE97" s="19">
        <v>3</v>
      </c>
      <c r="AF97" s="45">
        <f>SUM(T97:AE97)</f>
        <v>40</v>
      </c>
      <c r="AG97" s="23">
        <v>576681.27</v>
      </c>
      <c r="AH97" s="23">
        <v>576681.27</v>
      </c>
      <c r="AI97" s="23">
        <v>576681.27</v>
      </c>
      <c r="AJ97" s="23">
        <v>576681.27</v>
      </c>
      <c r="AK97" s="23">
        <v>576681.27</v>
      </c>
      <c r="AL97" s="23">
        <v>576681.27</v>
      </c>
      <c r="AM97" s="23">
        <v>576681.27</v>
      </c>
      <c r="AN97" s="23">
        <v>576681.27</v>
      </c>
      <c r="AO97" s="23">
        <v>576681.27</v>
      </c>
      <c r="AP97" s="23">
        <v>576681.27</v>
      </c>
      <c r="AQ97" s="23">
        <v>576681.27</v>
      </c>
      <c r="AR97" s="23">
        <v>576681.25</v>
      </c>
      <c r="AS97" s="28">
        <f t="shared" si="2"/>
        <v>6920175.2199999988</v>
      </c>
    </row>
    <row r="98" spans="1:48" ht="65.25" customHeight="1" x14ac:dyDescent="0.25">
      <c r="A98" s="38">
        <v>4</v>
      </c>
      <c r="B98" s="21" t="s">
        <v>53</v>
      </c>
      <c r="C98" s="18" t="s">
        <v>54</v>
      </c>
      <c r="D98" s="19">
        <v>3</v>
      </c>
      <c r="E98" s="20" t="s">
        <v>140</v>
      </c>
      <c r="F98" s="62" t="s">
        <v>164</v>
      </c>
      <c r="G98" s="53">
        <v>10</v>
      </c>
      <c r="H98" s="53">
        <v>10</v>
      </c>
      <c r="I98" s="53">
        <v>10</v>
      </c>
      <c r="J98" s="53">
        <v>10</v>
      </c>
      <c r="K98" s="53">
        <v>10</v>
      </c>
      <c r="L98" s="53">
        <v>10</v>
      </c>
      <c r="M98" s="53">
        <v>10</v>
      </c>
      <c r="N98" s="53"/>
      <c r="O98" s="53"/>
      <c r="P98" s="53"/>
      <c r="Q98" s="53"/>
      <c r="R98" s="53"/>
      <c r="S98" s="45">
        <f>SUM(G98:R98)</f>
        <v>70</v>
      </c>
      <c r="T98" s="19"/>
      <c r="U98" s="19">
        <v>1</v>
      </c>
      <c r="V98" s="19"/>
      <c r="W98" s="19">
        <v>1</v>
      </c>
      <c r="X98" s="19"/>
      <c r="Y98" s="19">
        <v>1</v>
      </c>
      <c r="Z98" s="19"/>
      <c r="AA98" s="19"/>
      <c r="AB98" s="19"/>
      <c r="AC98" s="19"/>
      <c r="AD98" s="19"/>
      <c r="AE98" s="19"/>
      <c r="AF98" s="45">
        <f>SUM(T98:AE98)</f>
        <v>3</v>
      </c>
      <c r="AG98" s="23"/>
      <c r="AH98" s="23">
        <v>33333.33</v>
      </c>
      <c r="AI98" s="23"/>
      <c r="AJ98" s="23">
        <v>33333.33</v>
      </c>
      <c r="AK98" s="23"/>
      <c r="AL98" s="23">
        <v>33333.339999999997</v>
      </c>
      <c r="AM98" s="23"/>
      <c r="AN98" s="23"/>
      <c r="AO98" s="23"/>
      <c r="AP98" s="23"/>
      <c r="AQ98" s="23"/>
      <c r="AR98" s="23"/>
      <c r="AS98" s="17">
        <f>SUM(AG98:AR98)</f>
        <v>100000</v>
      </c>
    </row>
    <row r="99" spans="1:48" ht="21.75" customHeight="1" x14ac:dyDescent="0.25">
      <c r="A99" s="88" t="s">
        <v>61</v>
      </c>
      <c r="B99" s="89"/>
      <c r="C99" s="89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89"/>
      <c r="AN99" s="89"/>
      <c r="AO99" s="89"/>
      <c r="AP99" s="89"/>
      <c r="AQ99" s="89"/>
      <c r="AR99" s="90"/>
      <c r="AS99" s="55">
        <f>SUM(AS95:AS98)</f>
        <v>8920175.2199999988</v>
      </c>
    </row>
    <row r="100" spans="1:48" ht="58.5" customHeight="1" x14ac:dyDescent="0.25">
      <c r="A100" s="38">
        <v>5</v>
      </c>
      <c r="B100" s="21" t="s">
        <v>60</v>
      </c>
      <c r="C100" s="18" t="s">
        <v>58</v>
      </c>
      <c r="D100" s="19">
        <v>28</v>
      </c>
      <c r="E100" s="20" t="s">
        <v>140</v>
      </c>
      <c r="F100" s="62" t="s">
        <v>165</v>
      </c>
      <c r="G100" s="53">
        <v>20</v>
      </c>
      <c r="H100" s="53">
        <v>20</v>
      </c>
      <c r="I100" s="53">
        <v>20</v>
      </c>
      <c r="J100" s="53">
        <v>20</v>
      </c>
      <c r="K100" s="53">
        <v>20</v>
      </c>
      <c r="L100" s="53">
        <v>20</v>
      </c>
      <c r="M100" s="53">
        <v>20</v>
      </c>
      <c r="N100" s="53">
        <v>20</v>
      </c>
      <c r="O100" s="53">
        <v>20</v>
      </c>
      <c r="P100" s="53">
        <v>20</v>
      </c>
      <c r="Q100" s="53">
        <v>20</v>
      </c>
      <c r="R100" s="53">
        <v>20</v>
      </c>
      <c r="S100" s="45">
        <f>SUM(G100:R100)</f>
        <v>240</v>
      </c>
      <c r="T100" s="19">
        <v>3</v>
      </c>
      <c r="U100" s="19">
        <v>3</v>
      </c>
      <c r="V100" s="19">
        <v>3</v>
      </c>
      <c r="W100" s="19">
        <v>3</v>
      </c>
      <c r="X100" s="19">
        <v>2</v>
      </c>
      <c r="Y100" s="19">
        <v>2</v>
      </c>
      <c r="Z100" s="19">
        <v>2</v>
      </c>
      <c r="AA100" s="19">
        <v>2</v>
      </c>
      <c r="AB100" s="19">
        <v>2</v>
      </c>
      <c r="AC100" s="19">
        <v>2</v>
      </c>
      <c r="AD100" s="19">
        <v>2</v>
      </c>
      <c r="AE100" s="19">
        <v>2</v>
      </c>
      <c r="AF100" s="45">
        <f>SUM(T100:AE100)</f>
        <v>28</v>
      </c>
      <c r="AG100" s="23">
        <v>18704.53</v>
      </c>
      <c r="AH100" s="23">
        <v>18704.53</v>
      </c>
      <c r="AI100" s="23">
        <v>18704.53</v>
      </c>
      <c r="AJ100" s="23">
        <v>18704.53</v>
      </c>
      <c r="AK100" s="23">
        <v>18704.53</v>
      </c>
      <c r="AL100" s="23">
        <v>18704.53</v>
      </c>
      <c r="AM100" s="23">
        <v>18704.53</v>
      </c>
      <c r="AN100" s="23">
        <v>18704.53</v>
      </c>
      <c r="AO100" s="23">
        <v>18704.53</v>
      </c>
      <c r="AP100" s="23">
        <v>18704.53</v>
      </c>
      <c r="AQ100" s="23">
        <v>18704.53</v>
      </c>
      <c r="AR100" s="23">
        <v>18704.560000000001</v>
      </c>
      <c r="AS100" s="17">
        <f>SUM(AG100:AR100)</f>
        <v>224454.38999999998</v>
      </c>
    </row>
    <row r="101" spans="1:48" ht="21" customHeight="1" x14ac:dyDescent="0.25">
      <c r="A101" s="88" t="s">
        <v>59</v>
      </c>
      <c r="B101" s="89"/>
      <c r="C101" s="89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  <c r="T101" s="89"/>
      <c r="U101" s="89"/>
      <c r="V101" s="89"/>
      <c r="W101" s="89"/>
      <c r="X101" s="89"/>
      <c r="Y101" s="89"/>
      <c r="Z101" s="89"/>
      <c r="AA101" s="89"/>
      <c r="AB101" s="89"/>
      <c r="AC101" s="89"/>
      <c r="AD101" s="89"/>
      <c r="AE101" s="89"/>
      <c r="AF101" s="89"/>
      <c r="AG101" s="89"/>
      <c r="AH101" s="89"/>
      <c r="AI101" s="89"/>
      <c r="AJ101" s="89"/>
      <c r="AK101" s="89"/>
      <c r="AL101" s="89"/>
      <c r="AM101" s="89"/>
      <c r="AN101" s="89"/>
      <c r="AO101" s="89"/>
      <c r="AP101" s="89"/>
      <c r="AQ101" s="89"/>
      <c r="AR101" s="90"/>
      <c r="AS101" s="55">
        <f>SUM(AS100)</f>
        <v>224454.38999999998</v>
      </c>
    </row>
    <row r="102" spans="1:48" ht="21.75" customHeight="1" x14ac:dyDescent="0.25">
      <c r="A102" s="88" t="s">
        <v>44</v>
      </c>
      <c r="B102" s="89"/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  <c r="AI102" s="89"/>
      <c r="AJ102" s="89"/>
      <c r="AK102" s="89"/>
      <c r="AL102" s="89"/>
      <c r="AM102" s="89"/>
      <c r="AN102" s="89"/>
      <c r="AO102" s="89"/>
      <c r="AP102" s="89"/>
      <c r="AQ102" s="89"/>
      <c r="AR102" s="90"/>
      <c r="AS102" s="55">
        <f>AS101+AS99</f>
        <v>9144629.6099999994</v>
      </c>
    </row>
    <row r="103" spans="1:48" ht="63" customHeight="1" x14ac:dyDescent="0.25">
      <c r="A103" s="34" t="s">
        <v>57</v>
      </c>
      <c r="B103" s="21" t="s">
        <v>56</v>
      </c>
      <c r="C103" s="59" t="s">
        <v>55</v>
      </c>
      <c r="D103" s="19">
        <v>10</v>
      </c>
      <c r="E103" s="20" t="s">
        <v>140</v>
      </c>
      <c r="F103" s="62" t="s">
        <v>163</v>
      </c>
      <c r="G103" s="36"/>
      <c r="H103" s="36"/>
      <c r="I103" s="36"/>
      <c r="J103" s="36"/>
      <c r="K103" s="36"/>
      <c r="L103" s="36">
        <v>20</v>
      </c>
      <c r="M103" s="36"/>
      <c r="N103" s="36"/>
      <c r="O103" s="36"/>
      <c r="P103" s="36"/>
      <c r="Q103" s="36"/>
      <c r="R103" s="36"/>
      <c r="S103" s="45">
        <f>SUM(G103:R103)</f>
        <v>20</v>
      </c>
      <c r="T103" s="54"/>
      <c r="U103" s="54"/>
      <c r="V103" s="54">
        <v>1</v>
      </c>
      <c r="W103" s="54">
        <v>1</v>
      </c>
      <c r="X103" s="54">
        <v>1</v>
      </c>
      <c r="Y103" s="54">
        <v>1</v>
      </c>
      <c r="Z103" s="54">
        <v>1</v>
      </c>
      <c r="AA103" s="54">
        <v>1</v>
      </c>
      <c r="AB103" s="54">
        <v>1</v>
      </c>
      <c r="AC103" s="54">
        <v>1</v>
      </c>
      <c r="AD103" s="54">
        <v>1</v>
      </c>
      <c r="AE103" s="54">
        <v>1</v>
      </c>
      <c r="AF103" s="71">
        <f>SUM(T103:AE103)</f>
        <v>10</v>
      </c>
      <c r="AG103" s="23"/>
      <c r="AH103" s="23"/>
      <c r="AI103" s="23">
        <v>59819.839999999997</v>
      </c>
      <c r="AJ103" s="23">
        <v>59819.839999999997</v>
      </c>
      <c r="AK103" s="23">
        <v>59819.839999999997</v>
      </c>
      <c r="AL103" s="23">
        <v>59819.839999999997</v>
      </c>
      <c r="AM103" s="23">
        <v>59819.839999999997</v>
      </c>
      <c r="AN103" s="23">
        <v>59819.839999999997</v>
      </c>
      <c r="AO103" s="23">
        <v>59819.839999999997</v>
      </c>
      <c r="AP103" s="23">
        <v>59819.839999999997</v>
      </c>
      <c r="AQ103" s="23">
        <v>59819.839999999997</v>
      </c>
      <c r="AR103" s="23">
        <v>59819.88</v>
      </c>
      <c r="AS103" s="17">
        <f>SUM(AG103:AR103)</f>
        <v>598198.43999999983</v>
      </c>
    </row>
    <row r="104" spans="1:48" ht="21.75" customHeight="1" x14ac:dyDescent="0.25">
      <c r="A104" s="88" t="s">
        <v>61</v>
      </c>
      <c r="B104" s="89"/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  <c r="AI104" s="89"/>
      <c r="AJ104" s="89"/>
      <c r="AK104" s="89"/>
      <c r="AL104" s="89"/>
      <c r="AM104" s="89"/>
      <c r="AN104" s="89"/>
      <c r="AO104" s="89"/>
      <c r="AP104" s="89"/>
      <c r="AQ104" s="89"/>
      <c r="AR104" s="90"/>
      <c r="AS104" s="55">
        <f>SUM(AS103:AS103)</f>
        <v>598198.43999999983</v>
      </c>
    </row>
    <row r="105" spans="1:48" ht="24" customHeight="1" x14ac:dyDescent="0.25">
      <c r="A105" s="88" t="s">
        <v>62</v>
      </c>
      <c r="B105" s="89"/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89"/>
      <c r="AL105" s="89"/>
      <c r="AM105" s="89"/>
      <c r="AN105" s="89"/>
      <c r="AO105" s="89"/>
      <c r="AP105" s="89"/>
      <c r="AQ105" s="89"/>
      <c r="AR105" s="90"/>
      <c r="AS105" s="55">
        <f>SUM(AS104)</f>
        <v>598198.43999999983</v>
      </c>
    </row>
    <row r="106" spans="1:48" s="2" customFormat="1" ht="21.75" customHeight="1" thickBot="1" x14ac:dyDescent="0.25">
      <c r="A106" s="39"/>
      <c r="B106" s="40"/>
      <c r="C106" s="41"/>
      <c r="D106" s="42"/>
      <c r="E106" s="43"/>
      <c r="F106" s="44"/>
      <c r="G106" s="117" t="s">
        <v>141</v>
      </c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7"/>
      <c r="AH106" s="117"/>
      <c r="AI106" s="117"/>
      <c r="AJ106" s="117"/>
      <c r="AK106" s="117"/>
      <c r="AL106" s="117"/>
      <c r="AM106" s="117"/>
      <c r="AN106" s="117"/>
      <c r="AO106" s="117"/>
      <c r="AP106" s="117"/>
      <c r="AQ106" s="117"/>
      <c r="AR106" s="117"/>
      <c r="AS106" s="56">
        <f>AS105+AS102</f>
        <v>9742828.0499999989</v>
      </c>
      <c r="AU106" s="3"/>
      <c r="AV106" s="4"/>
    </row>
    <row r="107" spans="1:48" s="2" customFormat="1" ht="10.5" customHeight="1" x14ac:dyDescent="0.2">
      <c r="A107" s="6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5"/>
      <c r="R107" s="5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29"/>
      <c r="AU107" s="3"/>
      <c r="AV107" s="4"/>
    </row>
    <row r="108" spans="1:48" s="2" customFormat="1" ht="10.5" customHeight="1" x14ac:dyDescent="0.2">
      <c r="A108" s="6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5"/>
      <c r="R108" s="5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29"/>
      <c r="AU108" s="3"/>
      <c r="AV108" s="4"/>
    </row>
    <row r="109" spans="1:48" s="2" customFormat="1" ht="10.5" customHeight="1" x14ac:dyDescent="0.2">
      <c r="A109" s="6"/>
      <c r="B109" s="72" t="s">
        <v>150</v>
      </c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  <c r="R109" s="73"/>
      <c r="S109" s="73"/>
      <c r="T109" s="73"/>
      <c r="U109" s="73"/>
      <c r="V109" s="73"/>
      <c r="W109" s="73"/>
      <c r="X109" s="73"/>
      <c r="Y109" s="73"/>
      <c r="Z109" s="73"/>
      <c r="AA109" s="73"/>
      <c r="AB109" s="74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29"/>
      <c r="AU109" s="3"/>
      <c r="AV109" s="4"/>
    </row>
    <row r="110" spans="1:48" s="2" customFormat="1" ht="10.5" customHeight="1" x14ac:dyDescent="0.2">
      <c r="A110" s="6"/>
      <c r="B110" s="75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  <c r="Z110" s="76"/>
      <c r="AA110" s="76"/>
      <c r="AB110" s="7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29"/>
      <c r="AU110" s="3"/>
      <c r="AV110" s="4"/>
    </row>
    <row r="111" spans="1:48" ht="11.25" customHeight="1" x14ac:dyDescent="0.25">
      <c r="B111" s="13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3"/>
    </row>
    <row r="112" spans="1:48" ht="15" customHeight="1" x14ac:dyDescent="0.25">
      <c r="B112" s="13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3"/>
    </row>
    <row r="113" spans="2:28" ht="15" customHeight="1" x14ac:dyDescent="0.25">
      <c r="B113" s="13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3"/>
    </row>
    <row r="114" spans="2:28" x14ac:dyDescent="0.25">
      <c r="B114" s="13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3"/>
    </row>
    <row r="115" spans="2:28" x14ac:dyDescent="0.25">
      <c r="B115" s="13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3"/>
    </row>
    <row r="116" spans="2:28" x14ac:dyDescent="0.25">
      <c r="B116" s="13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3"/>
    </row>
    <row r="117" spans="2:28" x14ac:dyDescent="0.25">
      <c r="B117" s="13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3"/>
    </row>
    <row r="118" spans="2:28" x14ac:dyDescent="0.25">
      <c r="B118" s="13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3"/>
    </row>
    <row r="119" spans="2:28" x14ac:dyDescent="0.25">
      <c r="B119" s="13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3"/>
    </row>
    <row r="120" spans="2:28" x14ac:dyDescent="0.25">
      <c r="B120" s="13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3"/>
    </row>
    <row r="121" spans="2:28" x14ac:dyDescent="0.25">
      <c r="B121" s="13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3"/>
    </row>
    <row r="122" spans="2:28" x14ac:dyDescent="0.25">
      <c r="B122" s="13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3"/>
    </row>
    <row r="123" spans="2:28" x14ac:dyDescent="0.25">
      <c r="B123" s="13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3"/>
    </row>
    <row r="124" spans="2:28" x14ac:dyDescent="0.25">
      <c r="B124" s="13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3"/>
    </row>
    <row r="125" spans="2:28" x14ac:dyDescent="0.25">
      <c r="B125" s="13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3"/>
    </row>
    <row r="126" spans="2:28" x14ac:dyDescent="0.25">
      <c r="B126" s="13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3"/>
    </row>
  </sheetData>
  <mergeCells count="164">
    <mergeCell ref="AH85:AO85"/>
    <mergeCell ref="AP85:AS85"/>
    <mergeCell ref="C85:F85"/>
    <mergeCell ref="G85:O85"/>
    <mergeCell ref="P85:Z85"/>
    <mergeCell ref="AA85:AD85"/>
    <mergeCell ref="AE85:AG85"/>
    <mergeCell ref="AH90:AO90"/>
    <mergeCell ref="AP90:AS90"/>
    <mergeCell ref="C90:F90"/>
    <mergeCell ref="G90:O90"/>
    <mergeCell ref="P90:Z90"/>
    <mergeCell ref="AA90:AD90"/>
    <mergeCell ref="AE90:AG90"/>
    <mergeCell ref="AH88:AO88"/>
    <mergeCell ref="AP88:AS88"/>
    <mergeCell ref="C89:F89"/>
    <mergeCell ref="G89:O89"/>
    <mergeCell ref="P89:Z89"/>
    <mergeCell ref="AA89:AD89"/>
    <mergeCell ref="AE89:AG89"/>
    <mergeCell ref="AH89:AO89"/>
    <mergeCell ref="AP89:AS89"/>
    <mergeCell ref="C88:F88"/>
    <mergeCell ref="G88:O88"/>
    <mergeCell ref="P88:Z88"/>
    <mergeCell ref="AA88:AD88"/>
    <mergeCell ref="AE88:AG88"/>
    <mergeCell ref="AH86:AO86"/>
    <mergeCell ref="AP86:AS86"/>
    <mergeCell ref="C87:F87"/>
    <mergeCell ref="G87:O87"/>
    <mergeCell ref="P87:Z87"/>
    <mergeCell ref="AA87:AD87"/>
    <mergeCell ref="AE87:AG87"/>
    <mergeCell ref="AH87:AO87"/>
    <mergeCell ref="AP87:AS87"/>
    <mergeCell ref="C86:F86"/>
    <mergeCell ref="G86:O86"/>
    <mergeCell ref="P86:Z86"/>
    <mergeCell ref="AA86:AD86"/>
    <mergeCell ref="AE86:AG86"/>
    <mergeCell ref="AA81:AD81"/>
    <mergeCell ref="AE81:AG81"/>
    <mergeCell ref="C82:F82"/>
    <mergeCell ref="AH83:AO83"/>
    <mergeCell ref="AP83:AS83"/>
    <mergeCell ref="C84:F84"/>
    <mergeCell ref="G84:O84"/>
    <mergeCell ref="P84:Z84"/>
    <mergeCell ref="AA84:AD84"/>
    <mergeCell ref="AE84:AG84"/>
    <mergeCell ref="AH84:AO84"/>
    <mergeCell ref="AP84:AS84"/>
    <mergeCell ref="C83:F83"/>
    <mergeCell ref="G83:O83"/>
    <mergeCell ref="P83:Z83"/>
    <mergeCell ref="AA83:AD83"/>
    <mergeCell ref="AE83:AG83"/>
    <mergeCell ref="G82:O82"/>
    <mergeCell ref="P82:Z82"/>
    <mergeCell ref="AH81:AO81"/>
    <mergeCell ref="AP81:AS81"/>
    <mergeCell ref="AA82:AD82"/>
    <mergeCell ref="AE82:AG82"/>
    <mergeCell ref="AH82:AO82"/>
    <mergeCell ref="B40:S40"/>
    <mergeCell ref="T40:AS40"/>
    <mergeCell ref="A78:AS78"/>
    <mergeCell ref="A79:A80"/>
    <mergeCell ref="A22:AS22"/>
    <mergeCell ref="A32:AS32"/>
    <mergeCell ref="AP79:AS80"/>
    <mergeCell ref="G80:O80"/>
    <mergeCell ref="P80:Z80"/>
    <mergeCell ref="AA80:AD80"/>
    <mergeCell ref="AE80:AG80"/>
    <mergeCell ref="A24:AS24"/>
    <mergeCell ref="T36:AS36"/>
    <mergeCell ref="B37:S37"/>
    <mergeCell ref="T37:AS37"/>
    <mergeCell ref="AP82:AS82"/>
    <mergeCell ref="C81:F81"/>
    <mergeCell ref="G81:O81"/>
    <mergeCell ref="P81:Z81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0:F10"/>
    <mergeCell ref="C11:F11"/>
    <mergeCell ref="A6:AS6"/>
    <mergeCell ref="AC10:AS10"/>
    <mergeCell ref="B7:D7"/>
    <mergeCell ref="G10:Q10"/>
    <mergeCell ref="G11:Q11"/>
    <mergeCell ref="R10:U10"/>
    <mergeCell ref="R11:U11"/>
    <mergeCell ref="B14:Q14"/>
    <mergeCell ref="R14:U14"/>
    <mergeCell ref="A23:AS23"/>
    <mergeCell ref="A26:B26"/>
    <mergeCell ref="C26:AS26"/>
    <mergeCell ref="A25:AS25"/>
    <mergeCell ref="A21:AS21"/>
    <mergeCell ref="A20:AS20"/>
    <mergeCell ref="A19:AS19"/>
    <mergeCell ref="G106:AR106"/>
    <mergeCell ref="A29:B29"/>
    <mergeCell ref="C29:AS29"/>
    <mergeCell ref="A92:AS92"/>
    <mergeCell ref="AG93:AS93"/>
    <mergeCell ref="T93:AF93"/>
    <mergeCell ref="A93:A94"/>
    <mergeCell ref="G93:S93"/>
    <mergeCell ref="B93:B94"/>
    <mergeCell ref="A99:AR99"/>
    <mergeCell ref="C93:C94"/>
    <mergeCell ref="D93:D94"/>
    <mergeCell ref="A105:AR105"/>
    <mergeCell ref="A104:AR104"/>
    <mergeCell ref="C30:AS30"/>
    <mergeCell ref="A102:AR102"/>
    <mergeCell ref="B79:B80"/>
    <mergeCell ref="F93:F94"/>
    <mergeCell ref="E93:E94"/>
    <mergeCell ref="B39:S39"/>
    <mergeCell ref="T39:AS39"/>
    <mergeCell ref="C79:F80"/>
    <mergeCell ref="G79:AG79"/>
    <mergeCell ref="AH79:AO80"/>
    <mergeCell ref="B109:AB110"/>
    <mergeCell ref="B10:B11"/>
    <mergeCell ref="B12:B13"/>
    <mergeCell ref="R12:U12"/>
    <mergeCell ref="C12:Q12"/>
    <mergeCell ref="C13:Q13"/>
    <mergeCell ref="R13:U13"/>
    <mergeCell ref="A101:AR101"/>
    <mergeCell ref="A16:AS16"/>
    <mergeCell ref="AC11:AS11"/>
    <mergeCell ref="W11:AB11"/>
    <mergeCell ref="A17:AS17"/>
    <mergeCell ref="C27:AS27"/>
    <mergeCell ref="A18:AS18"/>
    <mergeCell ref="C28:AS28"/>
    <mergeCell ref="A28:B28"/>
    <mergeCell ref="A30:B30"/>
    <mergeCell ref="A27:B27"/>
    <mergeCell ref="B34:S34"/>
    <mergeCell ref="T34:AS34"/>
    <mergeCell ref="B35:S35"/>
    <mergeCell ref="T35:AS35"/>
    <mergeCell ref="B36:S36"/>
    <mergeCell ref="W10:AB10"/>
  </mergeCells>
  <printOptions horizontalCentered="1"/>
  <pageMargins left="0.31496062992125984" right="0.31496062992125984" top="0.74803149606299213" bottom="0.74803149606299213" header="0.31496062992125984" footer="0.31496062992125984"/>
  <pageSetup scale="42" firstPageNumber="0" fitToHeight="0" orientation="landscape" r:id="rId1"/>
  <headerFooter>
    <oddFooter>&amp;C&amp;P DE &amp;N</oddFooter>
  </headerFooter>
  <rowBreaks count="2" manualBreakCount="2">
    <brk id="30" max="44" man="1"/>
    <brk id="91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20</vt:lpstr>
      <vt:lpstr>'PbR 20'!Área_de_impresión</vt:lpstr>
      <vt:lpstr>'PbR 20'!Títulos_a_imprimir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2023-05-26T17:39:14Z</cp:lastPrinted>
  <dcterms:created xsi:type="dcterms:W3CDTF">2017-07-26T16:38:31Z</dcterms:created>
  <dcterms:modified xsi:type="dcterms:W3CDTF">2024-04-10T04:21:11Z</dcterms:modified>
</cp:coreProperties>
</file>