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0" yWindow="0" windowWidth="19440" windowHeight="9330"/>
  </bookViews>
  <sheets>
    <sheet name="PbR 8" sheetId="1" r:id="rId1"/>
  </sheets>
  <definedNames>
    <definedName name="_xlnm.Print_Area" localSheetId="0">'PbR 8'!$A$1:$AS$139</definedName>
    <definedName name="_xlnm.Print_Titles" localSheetId="0">'PbR 8'!$1:$5</definedName>
  </definedNames>
  <calcPr calcId="152511"/>
</workbook>
</file>

<file path=xl/calcChain.xml><?xml version="1.0" encoding="utf-8"?>
<calcChain xmlns="http://schemas.openxmlformats.org/spreadsheetml/2006/main">
  <c r="AS106" i="1" l="1"/>
  <c r="AF106" i="1"/>
  <c r="S106" i="1"/>
  <c r="AS105" i="1"/>
  <c r="AF105" i="1"/>
  <c r="S105" i="1"/>
  <c r="AS104" i="1"/>
  <c r="AF104" i="1"/>
  <c r="S104" i="1"/>
  <c r="AS103" i="1"/>
  <c r="AF103" i="1"/>
  <c r="S103" i="1"/>
  <c r="AS102" i="1"/>
  <c r="AF102" i="1"/>
  <c r="S102" i="1"/>
  <c r="AS107" i="1" l="1"/>
  <c r="C11" i="1" s="1"/>
  <c r="R11" i="1" l="1"/>
  <c r="R12" i="1" s="1"/>
  <c r="AS108" i="1"/>
</calcChain>
</file>

<file path=xl/sharedStrings.xml><?xml version="1.0" encoding="utf-8"?>
<sst xmlns="http://schemas.openxmlformats.org/spreadsheetml/2006/main" count="219" uniqueCount="161">
  <si>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</si>
  <si>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</si>
  <si>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</si>
  <si>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</si>
  <si>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</si>
  <si>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</si>
  <si>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</si>
  <si>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</si>
  <si>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</si>
  <si>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</si>
  <si>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</si>
  <si>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</si>
  <si>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</si>
  <si>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</si>
  <si>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</si>
  <si>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</si>
  <si>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</si>
  <si>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</si>
  <si>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</si>
  <si>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</si>
  <si>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</si>
  <si>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</si>
  <si>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</si>
  <si>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</si>
  <si>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</si>
  <si>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</si>
  <si>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</si>
  <si>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</si>
  <si>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</si>
  <si>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</si>
  <si>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</si>
  <si>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</si>
  <si>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</si>
  <si>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</si>
  <si>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</si>
  <si>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</si>
  <si>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</si>
  <si>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</si>
  <si>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</si>
  <si>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</si>
  <si>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</si>
  <si>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</si>
  <si>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</si>
  <si>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</si>
  <si>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</si>
  <si>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2.6 Protección Social.</t>
  </si>
  <si>
    <t>2.6.8 Otros grupos vulnerables.</t>
  </si>
  <si>
    <t>Talleres</t>
  </si>
  <si>
    <t>Asesorias</t>
  </si>
  <si>
    <t>Gestiones</t>
  </si>
  <si>
    <t>DIRECCIÓN DEL DIF MUNICIPAL.</t>
  </si>
  <si>
    <t>Dirección del DIF Municipal.</t>
  </si>
  <si>
    <t>Realizar talleres para el desarrollo de oficios.</t>
  </si>
  <si>
    <t>Brindar asesoria jurídica y psicológica a familias en situación de vulnerabilidad.</t>
  </si>
  <si>
    <t>Realización de censos para identificación de sectores vulnerables de la población.</t>
  </si>
  <si>
    <t>4</t>
  </si>
  <si>
    <t>5</t>
  </si>
  <si>
    <t>Gestión de apoyos a grupos vulnerables a través de programas federales, estatales y municipales.</t>
  </si>
  <si>
    <t>Capacitación constante del personal del DIF municipal.</t>
  </si>
  <si>
    <t>40 familias</t>
  </si>
  <si>
    <t>censos</t>
  </si>
  <si>
    <t>11112       habitantes</t>
  </si>
  <si>
    <t>capacitaciones</t>
  </si>
  <si>
    <t>40 servidores públicos</t>
  </si>
  <si>
    <t>SUBTOTAL DIRECCIÓN DEL DIF MUNICIPAL: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</si>
  <si>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</si>
  <si>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</si>
  <si>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</si>
  <si>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</si>
  <si>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</si>
  <si>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</si>
  <si>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</si>
  <si>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</si>
  <si>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</si>
  <si>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</si>
  <si>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</si>
  <si>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</si>
  <si>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</si>
  <si>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</si>
  <si>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</si>
  <si>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</si>
  <si>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</si>
  <si>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</si>
  <si>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</si>
  <si>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</si>
  <si>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</si>
  <si>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</si>
  <si>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</si>
  <si>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</si>
  <si>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</si>
  <si>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</si>
  <si>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</si>
  <si>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Semestral</t>
  </si>
  <si>
    <t>Acción A2</t>
  </si>
  <si>
    <t>Acción B1</t>
  </si>
  <si>
    <t>Contribuir a disminuir los indices de pobreza extrema en las familias del municipio, mediante el mejoramiento de la calidad de vida de las familias.</t>
  </si>
  <si>
    <t>Tasa de variación del porcentaje de población en pobreza extrema.</t>
  </si>
  <si>
    <t>Informe anual de resultados de la Dirección del DIF Municipal.</t>
  </si>
  <si>
    <t>Que la población supere las condiciones de pobreza extrema.</t>
  </si>
  <si>
    <t>Las familias del municipio mejoran su calidad de vida.</t>
  </si>
  <si>
    <t>Porcentaje de familias beneficiadas con acciones de gobierno.</t>
  </si>
  <si>
    <t>Porcentaje de familias beneficiadas con acciones de gobierno=(número de familias beneficiadas con acciones de gobierno/total de familias en el municipio)*100.                   PFBAG=(NFBAG/TFM)*100</t>
  </si>
  <si>
    <t>Informe anual de resultados de la Presidencia Municipal.</t>
  </si>
  <si>
    <t>Que las familias acepten los beneficios otorgados.</t>
  </si>
  <si>
    <t>Componente C</t>
  </si>
  <si>
    <t>Acciones de gobierno que atiendan las carencias de las familias vulnerables del municipio implementadas.</t>
  </si>
  <si>
    <t>Porcentaje de acciones de gobierno que atiendan a familias vulnerables.</t>
  </si>
  <si>
    <t>Porcentaje de acciones de gobierno que atiendan a familias vulnerables=(número de acciones de gobierno que atiendan a familias vulnerables/total de acciones de gobierno)*100.       PAGAFV=(NAGAFV/TAG)*100</t>
  </si>
  <si>
    <t>Que existan acciones de gobierno para las familias vulnerables.</t>
  </si>
  <si>
    <t>Atención a grupos vulnerables de la sociedad mejorada.</t>
  </si>
  <si>
    <t>Porcentaje de grupos vulnerables atendidos.</t>
  </si>
  <si>
    <t>Porcentaje de grupos vulnerables atendidos=(número de grupos vulnerables atendidos/Total de grupos vulnerables existentes en el municipio)*100.                                   PGVA=(NGVA/TGVEM)*100</t>
  </si>
  <si>
    <t>Que existan grupos vulnerables en el municipio.</t>
  </si>
  <si>
    <t>Servidores públicos del Ayuntamiento en materia de asistencia social capacitados.</t>
  </si>
  <si>
    <t>Porcentaje de servidores públicos capacitados en materia de asistencia social.</t>
  </si>
  <si>
    <t>Porcentaje de servidores públicos capacitados en materia de asistencia social=(número de servidores públicos capacitados en materia de asistencia social/Total de servidores públicos )*100.                                   PSPCMAS=(NSPCMAS/TSP)*100</t>
  </si>
  <si>
    <t>Que existan capacitaciones en materia de asistencia social.</t>
  </si>
  <si>
    <t>Acción B2</t>
  </si>
  <si>
    <t>Acción C1</t>
  </si>
  <si>
    <t>Realización de talleres para el desarrollo de oficios.</t>
  </si>
  <si>
    <t>Porcentaje de número de asistentes a talleres con oficios desarrollados.</t>
  </si>
  <si>
    <t>Porcentaje de número de asistentes a talleres con oficios desarrollados=(número de asistentes a talleres con oficios desarrollados/Total de asistentes a los talleres )*100.    PNATOD=(NATOD/TAT)*100</t>
  </si>
  <si>
    <t>Que los asistentes a los talleres desarrollen sus oficios aprendidos.</t>
  </si>
  <si>
    <t>Porcentaje de familias vulnerables atendidas con asesoria jurídica y psicológica.</t>
  </si>
  <si>
    <t>Porcentaje de familias vulnerables atendidas con asesoria jurídica y psicológica=(número de familias vulnerables que solicitan asesoria/Total de familias vulnerables)*100.    PFVAAJS=(NFVSA/TFV)*100</t>
  </si>
  <si>
    <t>Que existan familias vulnerables que soliciten asesoria.</t>
  </si>
  <si>
    <t>Porcentaje de población vulnerable en el municipio.</t>
  </si>
  <si>
    <t>Porcentaje de población vulnerable en el municipio=(Número de población vulnerable/Total de población)*100.            PPVM=(NPV/TP)*100</t>
  </si>
  <si>
    <t>Que la población vulnerable se identifique.</t>
  </si>
  <si>
    <t>Porcentaje de apoyos brindados a grupos vulnerables.</t>
  </si>
  <si>
    <t>Porcentaje de apoyos brindados a grupos vulnerables=(Número de apoyos brindados a grupos vulnerables/Total de apoyos gestionados)*100.            PABGV=(NABGV/TAG)*100</t>
  </si>
  <si>
    <t>Que existan apoyos para ser otorgados a los grupos vulnerables.</t>
  </si>
  <si>
    <t>Porcentaje de personal del DIF municipal capacitado.</t>
  </si>
  <si>
    <t>Porcentaje de personal del DIF municipal capacitado=(Número de personal del DIF municipal capacitado/Total de personal del DIF)*100.            PPDIFC=(NPDIFC/TPDIF)*100</t>
  </si>
  <si>
    <t>Que existan capacitaciones a impartir.</t>
  </si>
  <si>
    <t xml:space="preserve">Falta de acciones de gobierno que atiendan las carencias de las familias vulnerables del municipio.                                                                                                             Falta de atención a grupos vulnerables de la sociedad.                                                                                                                      Falta de capacitación de los servidores públicos del Ayuntamiento en materia de asistencia social.                                                                                 </t>
  </si>
  <si>
    <t>Altos indices de pobreza extrema en las familias del municipio.                                                                                                                                                                                                                                                                                                         Bajo nivel económico de las familias.                                                                                                                                                                                                                           Incrementan los abusos de distintos tipos a familias vulnerables.                                                                                                                                                                                                                                                       Incremento en las carencias de los grupos vulnerables.                                                                                                                                                                                            Aumentan los problemas de salud en los grupos vulnerables.                                                                                                          Mala atención en el trato del servidor público con la ciudadania.</t>
  </si>
  <si>
    <t>Disminuir los indices de pobreza extrema en las familias del municipio, mediante el mejoramiento de la calidad de vida de las familias.</t>
  </si>
  <si>
    <t>Las familias del municipio mejoran su calidad de vida.                                                                                                                                                                                                                                                            Implementar acciones de gobierno que atiendan las carencias de las familias vulnerables del municipio.                                                                                                                                                                                                                     Mejorar la atención a grupos vulnerables de la sociedad.                                                                                                                                                                         Capacitar a Servidores públicos del Ayuntamiento en materia de asistencia social.                                                                                                                              Realización de talleres para el desarrollo de oficios.                                                                                                                            Brindar asesoria jurídica y psicológica a familias en situación de vulnerabilidad.                                                  Realización de censos para identificación de sectores vulnerables de la población.                                                          Gestión de apoyos a grupos vulnerables a través de programas federales, estatales y municipales.</t>
  </si>
  <si>
    <t>18,381 habitantes</t>
  </si>
  <si>
    <t>210 habitantes</t>
  </si>
  <si>
    <t>TOTAL DEL PROGRAMA 8. GRUPOS VULNERABLES: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</si>
  <si>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</si>
  <si>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</si>
  <si>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</si>
  <si>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8.1.1 Implementar acciones que atiendan las carencias de los grupos en situación de Vulnerabilidad.</t>
  </si>
  <si>
    <t xml:space="preserve">8.1 Atención a la Vulnerabilidad.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</si>
  <si>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8. Grupos Vulnerables.</t>
  </si>
  <si>
    <t xml:space="preserve">NOTA: </t>
  </si>
  <si>
    <t>EJE 1. BIENESTAR, DESARROLLO HUMANO Y JUSTICIA SOCIAL</t>
  </si>
  <si>
    <t>Objetivo 1.3 Disminuir las desigualdades a través de la atención a grupos vulnerables.</t>
  </si>
  <si>
    <t>1.3.2 Atención prioritaria a grupos vulnerables.</t>
  </si>
  <si>
    <t>1.3.2.5 Mejorar el nivel de bienestar y envejecimiento digno de los Adultos Mayores de 63 a 64 años - 11 meses a través de apoyos y acciones orientados a satisfacer sus necesidades básicas.                                                                                                                                                                                                                                                                                                                            1.3.2.6 Impulsar acciones que garanticen el pleno goce de los derechos inalienables de los pueblos y comunidades indígenas y afromexicana del estado.                                                                                                                                                                         1.3.2.8 Impulsar acciones que eliminen el abuso sexual infantil, la prevención de la violencia intrafamiliar y otras que afectan de manera particular a los niños, niñas y adolescentes de la entidad.                                                                                                 1.3.2.9 Mejorar el nivel de bienestar de las personas con discapacidad que se encuentran en el rango de edad 0 a los 64 años - 11 meses, mediante apoyos y acciones orientados a satisfacer sus necesidades básicas.                                                                                                                1.3.2.10 Impulsar apoyos para la implementación de proyectos productivos que fomenten el desarrollo de las actividades productivas de las mujeres madres solteras de 18 años y más.</t>
  </si>
  <si>
    <t>ALINEACIÓN AL PLAN ESTATAL DE DESARROLLO  2021 - 2027.</t>
  </si>
  <si>
    <t xml:space="preserve">PRESUPUESTO BASADO EN RESULTADOS (PbR) INICIAL EJERCICIO 2024. </t>
  </si>
  <si>
    <t>DIF/GV/006-24</t>
  </si>
  <si>
    <t>DIF/GV/007-24</t>
  </si>
  <si>
    <t>DIF/GV/008-24</t>
  </si>
  <si>
    <t>DIF/GV/009-24</t>
  </si>
  <si>
    <t>DIF/GV/010-24</t>
  </si>
  <si>
    <t>Tasa de variación del porcentaje de población en pobreza extrema=[(porcentaje de población en pobreza extrema 2024/porcentaje de población en pobreza extrema 2023)-1]*100                                        TVPPPE=[(PPPE2024/PPPE2023)-1]*100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</si>
</sst>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85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 textRotation="90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left" vertical="center" wrapText="1"/>
    </xf>
    <xf numFmtId="0" fontId="1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8" fillId="7" borderId="1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165" fontId="4" fillId="0" borderId="6" xfId="0" applyNumberFormat="1" applyFont="1" applyBorder="1" applyAlignment="1">
      <alignment horizontal="left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113</xdr:row>
      <xdr:rowOff>0</xdr:rowOff>
    </xdr:from>
    <xdr:to>
      <xdr:col>44</xdr:col>
      <xdr:colOff>631032</xdr:colOff>
      <xdr:row>119</xdr:row>
      <xdr:rowOff>119063</xdr:rowOff>
    </xdr:to>
    <xdr:grpSp>
      <xdr:nvGrpSpPr>
        <xdr:cNvPr id="2" name="Grupo 1"/>
        <xdr:cNvGrpSpPr/>
      </xdr:nvGrpSpPr>
      <xdr:grpSpPr>
        <a:xfrm>
          <a:off x="940595" y="36826031"/>
          <a:ext cx="14275593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214312</xdr:colOff>
      <xdr:row>0</xdr:row>
      <xdr:rowOff>0</xdr:rowOff>
    </xdr:from>
    <xdr:to>
      <xdr:col>44</xdr:col>
      <xdr:colOff>47626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049250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22"/>
  <sheetViews>
    <sheetView tabSelected="1" view="pageBreakPreview" zoomScale="80" zoomScaleSheetLayoutView="80" workbookViewId="0">
      <selection activeCell="S105" sqref="S10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3" t="s">
        <v>33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</row>
    <row r="2" spans="1:47" ht="11.25" customHeigh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</row>
    <row r="3" spans="1:47" ht="19.5" customHeight="1" x14ac:dyDescent="0.25">
      <c r="A3" s="105" t="s">
        <v>154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</row>
    <row r="4" spans="1:47" ht="11.25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</row>
    <row r="5" spans="1:47" ht="12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</row>
    <row r="6" spans="1:47" ht="8.25" customHeight="1" x14ac:dyDescent="0.25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1"/>
    </row>
    <row r="7" spans="1:47" ht="19.5" customHeight="1" x14ac:dyDescent="0.25">
      <c r="A7" s="45"/>
      <c r="B7" s="107" t="s">
        <v>26</v>
      </c>
      <c r="C7" s="107"/>
      <c r="D7" s="107"/>
      <c r="E7" s="107" t="s">
        <v>50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45"/>
      <c r="W7" s="109" t="s">
        <v>21</v>
      </c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47"/>
      <c r="AU7" s="46"/>
    </row>
    <row r="8" spans="1:47" ht="25.5" customHeight="1" x14ac:dyDescent="0.25">
      <c r="A8" s="45"/>
      <c r="B8" s="106" t="s">
        <v>39</v>
      </c>
      <c r="C8" s="106"/>
      <c r="D8" s="106"/>
      <c r="E8" s="116" t="s">
        <v>42</v>
      </c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8"/>
      <c r="V8" s="45"/>
      <c r="W8" s="108" t="s">
        <v>13</v>
      </c>
      <c r="X8" s="108"/>
      <c r="Y8" s="108"/>
      <c r="Z8" s="108"/>
      <c r="AA8" s="108"/>
      <c r="AB8" s="108"/>
      <c r="AC8" s="114" t="s">
        <v>44</v>
      </c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50"/>
      <c r="AU8" s="48"/>
    </row>
    <row r="9" spans="1:47" ht="19.5" customHeight="1" x14ac:dyDescent="0.25">
      <c r="A9" s="45"/>
      <c r="B9" s="111" t="s">
        <v>36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3"/>
      <c r="V9" s="45"/>
      <c r="W9" s="108" t="s">
        <v>14</v>
      </c>
      <c r="X9" s="108"/>
      <c r="Y9" s="108"/>
      <c r="Z9" s="108"/>
      <c r="AA9" s="108"/>
      <c r="AB9" s="108"/>
      <c r="AC9" s="114" t="s">
        <v>45</v>
      </c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50"/>
      <c r="AU9" s="48"/>
    </row>
    <row r="10" spans="1:47" ht="27.75" customHeight="1" x14ac:dyDescent="0.25">
      <c r="A10" s="45"/>
      <c r="B10" s="149" t="s">
        <v>40</v>
      </c>
      <c r="C10" s="157" t="s">
        <v>51</v>
      </c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9"/>
      <c r="R10" s="141" t="s">
        <v>41</v>
      </c>
      <c r="S10" s="141"/>
      <c r="T10" s="141"/>
      <c r="U10" s="141"/>
      <c r="V10" s="45"/>
      <c r="W10" s="108" t="s">
        <v>17</v>
      </c>
      <c r="X10" s="108"/>
      <c r="Y10" s="108"/>
      <c r="Z10" s="108"/>
      <c r="AA10" s="108"/>
      <c r="AB10" s="108"/>
      <c r="AC10" s="114" t="s">
        <v>46</v>
      </c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50"/>
      <c r="AU10" s="48"/>
    </row>
    <row r="11" spans="1:47" ht="27" customHeight="1" x14ac:dyDescent="0.25">
      <c r="A11" s="45"/>
      <c r="B11" s="150"/>
      <c r="C11" s="160">
        <f>AS107</f>
        <v>823247.52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2"/>
      <c r="R11" s="142">
        <f>SUM(C11:Q11)</f>
        <v>823247.52</v>
      </c>
      <c r="S11" s="141"/>
      <c r="T11" s="141"/>
      <c r="U11" s="141"/>
      <c r="V11" s="45"/>
      <c r="W11" s="156" t="s">
        <v>38</v>
      </c>
      <c r="X11" s="156"/>
      <c r="Y11" s="156"/>
      <c r="Z11" s="156"/>
      <c r="AA11" s="156"/>
      <c r="AB11" s="156"/>
      <c r="AC11" s="154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51"/>
      <c r="AU11" s="49"/>
    </row>
    <row r="12" spans="1:47" ht="27" customHeight="1" x14ac:dyDescent="0.25">
      <c r="A12" s="58"/>
      <c r="B12" s="143" t="s">
        <v>141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5"/>
      <c r="R12" s="146">
        <f>SUM(R11)</f>
        <v>823247.52</v>
      </c>
      <c r="S12" s="147"/>
      <c r="T12" s="147"/>
      <c r="U12" s="148"/>
      <c r="V12" s="58"/>
      <c r="W12" s="54"/>
      <c r="X12" s="54"/>
      <c r="Y12" s="54"/>
      <c r="Z12" s="54"/>
      <c r="AA12" s="54"/>
      <c r="AB12" s="54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47" ht="12" customHeight="1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</row>
    <row r="14" spans="1:47" ht="30" customHeight="1" x14ac:dyDescent="0.25">
      <c r="A14" s="151" t="s">
        <v>153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3"/>
    </row>
    <row r="15" spans="1:47" s="8" customFormat="1" ht="20.100000000000001" customHeight="1" x14ac:dyDescent="0.25">
      <c r="A15" s="132" t="s">
        <v>16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4"/>
      <c r="AU15" s="9"/>
    </row>
    <row r="16" spans="1:47" s="10" customFormat="1" ht="30" customHeight="1" x14ac:dyDescent="0.25">
      <c r="A16" s="122" t="s">
        <v>149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6"/>
      <c r="AU16" s="1"/>
    </row>
    <row r="17" spans="1:47" s="10" customFormat="1" ht="20.100000000000001" customHeight="1" x14ac:dyDescent="0.25">
      <c r="A17" s="132" t="s">
        <v>15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4"/>
      <c r="AU17" s="1"/>
    </row>
    <row r="18" spans="1:47" s="10" customFormat="1" ht="30" customHeight="1" x14ac:dyDescent="0.25">
      <c r="A18" s="122" t="s">
        <v>150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6"/>
      <c r="AU18" s="1"/>
    </row>
    <row r="19" spans="1:47" s="10" customFormat="1" ht="20.100000000000001" customHeight="1" x14ac:dyDescent="0.25">
      <c r="A19" s="132" t="s">
        <v>22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4"/>
      <c r="AU19" s="1"/>
    </row>
    <row r="20" spans="1:47" s="10" customFormat="1" ht="30.75" customHeight="1" x14ac:dyDescent="0.25">
      <c r="A20" s="122" t="s">
        <v>151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6"/>
      <c r="AU20" s="1"/>
    </row>
    <row r="21" spans="1:47" s="10" customFormat="1" ht="20.100000000000001" customHeight="1" x14ac:dyDescent="0.25">
      <c r="A21" s="132" t="s">
        <v>20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4"/>
      <c r="AU21" s="1"/>
    </row>
    <row r="22" spans="1:47" s="10" customFormat="1" ht="90" customHeight="1" x14ac:dyDescent="0.25">
      <c r="A22" s="122" t="s">
        <v>152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6"/>
      <c r="AU22" s="1"/>
    </row>
    <row r="23" spans="1:47" s="10" customFormat="1" ht="30" customHeight="1" x14ac:dyDescent="0.25">
      <c r="A23" s="138" t="s">
        <v>142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40"/>
      <c r="AU23" s="1"/>
    </row>
    <row r="24" spans="1:47" s="10" customFormat="1" ht="30" customHeight="1" x14ac:dyDescent="0.25">
      <c r="A24" s="122" t="s">
        <v>23</v>
      </c>
      <c r="B24" s="123"/>
      <c r="C24" s="135" t="s">
        <v>143</v>
      </c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7"/>
      <c r="AU24" s="1"/>
    </row>
    <row r="25" spans="1:47" s="10" customFormat="1" ht="30" customHeight="1" x14ac:dyDescent="0.25">
      <c r="A25" s="122" t="s">
        <v>24</v>
      </c>
      <c r="B25" s="123"/>
      <c r="C25" s="124" t="s">
        <v>144</v>
      </c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6"/>
      <c r="AU25" s="1"/>
    </row>
    <row r="26" spans="1:47" s="10" customFormat="1" ht="30" customHeight="1" x14ac:dyDescent="0.25">
      <c r="A26" s="130" t="s">
        <v>25</v>
      </c>
      <c r="B26" s="131"/>
      <c r="C26" s="127" t="s">
        <v>145</v>
      </c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9"/>
      <c r="AU26" s="1"/>
    </row>
    <row r="27" spans="1:47" s="10" customFormat="1" ht="30" customHeight="1" x14ac:dyDescent="0.25">
      <c r="A27" s="122" t="s">
        <v>35</v>
      </c>
      <c r="B27" s="123"/>
      <c r="C27" s="135" t="s">
        <v>147</v>
      </c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7"/>
      <c r="AU27" s="1"/>
    </row>
    <row r="28" spans="1:47" ht="29.25" customHeight="1" x14ac:dyDescent="0.25">
      <c r="A28" s="130" t="s">
        <v>34</v>
      </c>
      <c r="B28" s="131"/>
      <c r="C28" s="127" t="s">
        <v>146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9"/>
    </row>
    <row r="29" spans="1:47" ht="9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2"/>
      <c r="AN29" s="32"/>
      <c r="AO29" s="32"/>
      <c r="AP29" s="32"/>
      <c r="AQ29" s="32"/>
      <c r="AR29" s="32"/>
      <c r="AS29" s="32"/>
    </row>
    <row r="30" spans="1:47" ht="23.25" customHeight="1" x14ac:dyDescent="0.25">
      <c r="A30" s="94" t="s">
        <v>65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6"/>
    </row>
    <row r="31" spans="1:47" ht="9.75" customHeigh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2"/>
      <c r="AN31" s="32"/>
      <c r="AO31" s="32"/>
      <c r="AP31" s="32"/>
      <c r="AQ31" s="32"/>
      <c r="AR31" s="32"/>
      <c r="AS31" s="32"/>
    </row>
    <row r="32" spans="1:47" ht="19.5" customHeight="1" x14ac:dyDescent="0.25">
      <c r="A32" s="30"/>
      <c r="B32" s="92" t="s">
        <v>66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184" t="s">
        <v>67</v>
      </c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</row>
    <row r="33" spans="1:45" ht="84" customHeight="1" x14ac:dyDescent="0.25">
      <c r="A33" s="30"/>
      <c r="B33" s="91" t="s">
        <v>68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3" t="s">
        <v>69</v>
      </c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</row>
    <row r="34" spans="1:45" ht="19.5" customHeight="1" x14ac:dyDescent="0.25">
      <c r="A34" s="30"/>
      <c r="B34" s="92" t="s">
        <v>70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184" t="s">
        <v>71</v>
      </c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</row>
    <row r="35" spans="1:45" ht="96" customHeight="1" x14ac:dyDescent="0.25">
      <c r="A35" s="30"/>
      <c r="B35" s="91" t="s">
        <v>135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3" t="s">
        <v>136</v>
      </c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</row>
    <row r="36" spans="1:45" ht="30" customHeight="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2"/>
      <c r="AN36" s="32"/>
      <c r="AO36" s="32"/>
      <c r="AP36" s="32"/>
      <c r="AQ36" s="32"/>
      <c r="AR36" s="32"/>
      <c r="AS36" s="32"/>
    </row>
    <row r="37" spans="1:45" ht="19.5" customHeight="1" x14ac:dyDescent="0.25">
      <c r="A37" s="30"/>
      <c r="B37" s="92" t="s">
        <v>72</v>
      </c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184" t="s">
        <v>73</v>
      </c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  <c r="AG37" s="184"/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</row>
    <row r="38" spans="1:45" ht="128.25" customHeight="1" x14ac:dyDescent="0.25">
      <c r="A38" s="30"/>
      <c r="B38" s="91" t="s">
        <v>137</v>
      </c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3" t="s">
        <v>138</v>
      </c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</row>
    <row r="39" spans="1:45" ht="9" customHeight="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2"/>
      <c r="AN39" s="32"/>
      <c r="AO39" s="32"/>
      <c r="AP39" s="32"/>
      <c r="AQ39" s="32"/>
      <c r="AR39" s="32"/>
      <c r="AS39" s="32"/>
    </row>
    <row r="40" spans="1:45" ht="9" customHeight="1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2"/>
      <c r="AN40" s="32"/>
      <c r="AO40" s="32"/>
      <c r="AP40" s="32"/>
      <c r="AQ40" s="32"/>
      <c r="AR40" s="32"/>
      <c r="AS40" s="32"/>
    </row>
    <row r="41" spans="1:45" ht="9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2"/>
      <c r="AN41" s="32"/>
      <c r="AO41" s="32"/>
      <c r="AP41" s="32"/>
      <c r="AQ41" s="32"/>
      <c r="AR41" s="32"/>
      <c r="AS41" s="32"/>
    </row>
    <row r="42" spans="1:45" ht="9" customHeigh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2"/>
      <c r="AN42" s="32"/>
      <c r="AO42" s="32"/>
      <c r="AP42" s="32"/>
      <c r="AQ42" s="32"/>
      <c r="AR42" s="32"/>
      <c r="AS42" s="32"/>
    </row>
    <row r="43" spans="1:45" ht="9" customHeigh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2"/>
      <c r="AN43" s="32"/>
      <c r="AO43" s="32"/>
      <c r="AP43" s="32"/>
      <c r="AQ43" s="32"/>
      <c r="AR43" s="32"/>
      <c r="AS43" s="32"/>
    </row>
    <row r="44" spans="1:45" ht="9" customHeight="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2"/>
      <c r="AN44" s="32"/>
      <c r="AO44" s="32"/>
      <c r="AP44" s="32"/>
      <c r="AQ44" s="32"/>
      <c r="AR44" s="32"/>
      <c r="AS44" s="32"/>
    </row>
    <row r="45" spans="1:45" ht="9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2"/>
      <c r="AN45" s="32"/>
      <c r="AO45" s="32"/>
      <c r="AP45" s="32"/>
      <c r="AQ45" s="32"/>
      <c r="AR45" s="32"/>
      <c r="AS45" s="32"/>
    </row>
    <row r="46" spans="1:45" ht="9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2"/>
      <c r="AN46" s="32"/>
      <c r="AO46" s="32"/>
      <c r="AP46" s="32"/>
      <c r="AQ46" s="32"/>
      <c r="AR46" s="32"/>
      <c r="AS46" s="32"/>
    </row>
    <row r="47" spans="1:45" ht="9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2"/>
      <c r="AN47" s="32"/>
      <c r="AO47" s="32"/>
      <c r="AP47" s="32"/>
      <c r="AQ47" s="32"/>
      <c r="AR47" s="32"/>
      <c r="AS47" s="32"/>
    </row>
    <row r="48" spans="1:45" ht="9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2"/>
      <c r="AN48" s="32"/>
      <c r="AO48" s="32"/>
      <c r="AP48" s="32"/>
      <c r="AQ48" s="32"/>
      <c r="AR48" s="32"/>
      <c r="AS48" s="32"/>
    </row>
    <row r="49" spans="1:45" ht="9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2"/>
      <c r="AN49" s="32"/>
      <c r="AO49" s="32"/>
      <c r="AP49" s="32"/>
      <c r="AQ49" s="32"/>
      <c r="AR49" s="32"/>
      <c r="AS49" s="32"/>
    </row>
    <row r="50" spans="1:45" ht="9" customHeight="1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2"/>
      <c r="AN50" s="32"/>
      <c r="AO50" s="32"/>
      <c r="AP50" s="32"/>
      <c r="AQ50" s="32"/>
      <c r="AR50" s="32"/>
      <c r="AS50" s="32"/>
    </row>
    <row r="51" spans="1:45" ht="9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2"/>
      <c r="AN51" s="32"/>
      <c r="AO51" s="32"/>
      <c r="AP51" s="32"/>
      <c r="AQ51" s="32"/>
      <c r="AR51" s="32"/>
      <c r="AS51" s="32"/>
    </row>
    <row r="52" spans="1:45" ht="9" customHeight="1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2"/>
      <c r="AN52" s="32"/>
      <c r="AO52" s="32"/>
      <c r="AP52" s="32"/>
      <c r="AQ52" s="32"/>
      <c r="AR52" s="32"/>
      <c r="AS52" s="32"/>
    </row>
    <row r="53" spans="1:45" ht="9" customHeight="1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2"/>
      <c r="AN53" s="32"/>
      <c r="AO53" s="32"/>
      <c r="AP53" s="32"/>
      <c r="AQ53" s="32"/>
      <c r="AR53" s="32"/>
      <c r="AS53" s="32"/>
    </row>
    <row r="54" spans="1:45" ht="9" customHeight="1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2"/>
      <c r="AN54" s="32"/>
      <c r="AO54" s="32"/>
      <c r="AP54" s="32"/>
      <c r="AQ54" s="32"/>
      <c r="AR54" s="32"/>
      <c r="AS54" s="32"/>
    </row>
    <row r="55" spans="1:45" ht="9" customHeight="1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2"/>
      <c r="AN55" s="32"/>
      <c r="AO55" s="32"/>
      <c r="AP55" s="32"/>
      <c r="AQ55" s="32"/>
      <c r="AR55" s="32"/>
      <c r="AS55" s="32"/>
    </row>
    <row r="56" spans="1:45" ht="9" customHeight="1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2"/>
      <c r="AN56" s="32"/>
      <c r="AO56" s="32"/>
      <c r="AP56" s="32"/>
      <c r="AQ56" s="32"/>
      <c r="AR56" s="32"/>
      <c r="AS56" s="32"/>
    </row>
    <row r="57" spans="1:45" ht="9" customHeight="1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2"/>
      <c r="AN57" s="32"/>
      <c r="AO57" s="32"/>
      <c r="AP57" s="32"/>
      <c r="AQ57" s="32"/>
      <c r="AR57" s="32"/>
      <c r="AS57" s="32"/>
    </row>
    <row r="58" spans="1:45" ht="9" customHeight="1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2"/>
      <c r="AN58" s="32"/>
      <c r="AO58" s="32"/>
      <c r="AP58" s="32"/>
      <c r="AQ58" s="32"/>
      <c r="AR58" s="32"/>
      <c r="AS58" s="32"/>
    </row>
    <row r="59" spans="1:45" ht="9" customHeight="1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2"/>
      <c r="AN59" s="32"/>
      <c r="AO59" s="32"/>
      <c r="AP59" s="32"/>
      <c r="AQ59" s="32"/>
      <c r="AR59" s="32"/>
      <c r="AS59" s="32"/>
    </row>
    <row r="60" spans="1:45" ht="9" customHeight="1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2"/>
      <c r="AN60" s="32"/>
      <c r="AO60" s="32"/>
      <c r="AP60" s="32"/>
      <c r="AQ60" s="32"/>
      <c r="AR60" s="32"/>
      <c r="AS60" s="32"/>
    </row>
    <row r="61" spans="1:45" ht="9" customHeigh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2"/>
      <c r="AN61" s="32"/>
      <c r="AO61" s="32"/>
      <c r="AP61" s="32"/>
      <c r="AQ61" s="32"/>
      <c r="AR61" s="32"/>
      <c r="AS61" s="32"/>
    </row>
    <row r="62" spans="1:45" ht="9" customHeight="1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2"/>
      <c r="AN62" s="32"/>
      <c r="AO62" s="32"/>
      <c r="AP62" s="32"/>
      <c r="AQ62" s="32"/>
      <c r="AR62" s="32"/>
      <c r="AS62" s="32"/>
    </row>
    <row r="63" spans="1:45" ht="9" customHeigh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2"/>
      <c r="AN63" s="32"/>
      <c r="AO63" s="32"/>
      <c r="AP63" s="32"/>
      <c r="AQ63" s="32"/>
      <c r="AR63" s="32"/>
      <c r="AS63" s="32"/>
    </row>
    <row r="64" spans="1:45" ht="9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2"/>
      <c r="AN64" s="32"/>
      <c r="AO64" s="32"/>
      <c r="AP64" s="32"/>
      <c r="AQ64" s="32"/>
      <c r="AR64" s="32"/>
      <c r="AS64" s="32"/>
    </row>
    <row r="65" spans="1:45" ht="9" customHeight="1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2"/>
      <c r="AN65" s="32"/>
      <c r="AO65" s="32"/>
      <c r="AP65" s="32"/>
      <c r="AQ65" s="32"/>
      <c r="AR65" s="32"/>
      <c r="AS65" s="32"/>
    </row>
    <row r="66" spans="1:45" ht="9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2"/>
      <c r="AN66" s="32"/>
      <c r="AO66" s="32"/>
      <c r="AP66" s="32"/>
      <c r="AQ66" s="32"/>
      <c r="AR66" s="32"/>
      <c r="AS66" s="32"/>
    </row>
    <row r="67" spans="1:45" ht="9" customHeigh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2"/>
      <c r="AN67" s="32"/>
      <c r="AO67" s="32"/>
      <c r="AP67" s="32"/>
      <c r="AQ67" s="32"/>
      <c r="AR67" s="32"/>
      <c r="AS67" s="32"/>
    </row>
    <row r="68" spans="1:45" ht="9" customHeight="1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2"/>
      <c r="AN68" s="32"/>
      <c r="AO68" s="32"/>
      <c r="AP68" s="32"/>
      <c r="AQ68" s="32"/>
      <c r="AR68" s="32"/>
      <c r="AS68" s="32"/>
    </row>
    <row r="69" spans="1:45" ht="9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2"/>
      <c r="AN69" s="32"/>
      <c r="AO69" s="32"/>
      <c r="AP69" s="32"/>
      <c r="AQ69" s="32"/>
      <c r="AR69" s="32"/>
      <c r="AS69" s="32"/>
    </row>
    <row r="70" spans="1:45" ht="9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2"/>
      <c r="AN70" s="32"/>
      <c r="AO70" s="32"/>
      <c r="AP70" s="32"/>
      <c r="AQ70" s="32"/>
      <c r="AR70" s="32"/>
      <c r="AS70" s="32"/>
    </row>
    <row r="71" spans="1:45" ht="9" customHeight="1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2"/>
      <c r="AN71" s="32"/>
      <c r="AO71" s="32"/>
      <c r="AP71" s="32"/>
      <c r="AQ71" s="32"/>
      <c r="AR71" s="32"/>
      <c r="AS71" s="32"/>
    </row>
    <row r="72" spans="1:45" ht="9" customHeigh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2"/>
      <c r="AN72" s="32"/>
      <c r="AO72" s="32"/>
      <c r="AP72" s="32"/>
      <c r="AQ72" s="32"/>
      <c r="AR72" s="32"/>
      <c r="AS72" s="32"/>
    </row>
    <row r="73" spans="1:45" ht="9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2"/>
      <c r="AN73" s="32"/>
      <c r="AO73" s="32"/>
      <c r="AP73" s="32"/>
      <c r="AQ73" s="32"/>
      <c r="AR73" s="32"/>
      <c r="AS73" s="32"/>
    </row>
    <row r="74" spans="1:45" ht="9" customHeight="1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2"/>
      <c r="AN74" s="32"/>
      <c r="AO74" s="32"/>
      <c r="AP74" s="32"/>
      <c r="AQ74" s="32"/>
      <c r="AR74" s="32"/>
      <c r="AS74" s="32"/>
    </row>
    <row r="75" spans="1:45" ht="9" customHeigh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2"/>
      <c r="AN75" s="32"/>
      <c r="AO75" s="32"/>
      <c r="AP75" s="32"/>
      <c r="AQ75" s="32"/>
      <c r="AR75" s="32"/>
      <c r="AS75" s="32"/>
    </row>
    <row r="76" spans="1:45" ht="9" customHeight="1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2"/>
      <c r="AN76" s="32"/>
      <c r="AO76" s="32"/>
      <c r="AP76" s="32"/>
      <c r="AQ76" s="32"/>
      <c r="AR76" s="32"/>
      <c r="AS76" s="32"/>
    </row>
    <row r="77" spans="1:45" ht="9" customHeight="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2"/>
      <c r="AN77" s="32"/>
      <c r="AO77" s="32"/>
      <c r="AP77" s="32"/>
      <c r="AQ77" s="32"/>
      <c r="AR77" s="32"/>
      <c r="AS77" s="32"/>
    </row>
    <row r="78" spans="1:45" ht="9" customHeight="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2"/>
      <c r="AN78" s="32"/>
      <c r="AO78" s="32"/>
      <c r="AP78" s="32"/>
      <c r="AQ78" s="32"/>
      <c r="AR78" s="32"/>
      <c r="AS78" s="32"/>
    </row>
    <row r="79" spans="1:45" ht="9" customHeight="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2"/>
      <c r="AN79" s="32"/>
      <c r="AO79" s="32"/>
      <c r="AP79" s="32"/>
      <c r="AQ79" s="32"/>
      <c r="AR79" s="32"/>
      <c r="AS79" s="32"/>
    </row>
    <row r="80" spans="1:45" ht="9" customHeight="1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2"/>
      <c r="AN80" s="32"/>
      <c r="AO80" s="32"/>
      <c r="AP80" s="32"/>
      <c r="AQ80" s="32"/>
      <c r="AR80" s="32"/>
      <c r="AS80" s="32"/>
    </row>
    <row r="81" spans="1:45" ht="9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2"/>
      <c r="AN81" s="32"/>
      <c r="AO81" s="32"/>
      <c r="AP81" s="32"/>
      <c r="AQ81" s="32"/>
      <c r="AR81" s="32"/>
      <c r="AS81" s="32"/>
    </row>
    <row r="82" spans="1:45" ht="9" customHeight="1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2"/>
      <c r="AN82" s="32"/>
      <c r="AO82" s="32"/>
      <c r="AP82" s="32"/>
      <c r="AQ82" s="32"/>
      <c r="AR82" s="32"/>
      <c r="AS82" s="32"/>
    </row>
    <row r="83" spans="1:45" ht="9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2"/>
      <c r="AN83" s="32"/>
      <c r="AO83" s="32"/>
      <c r="AP83" s="32"/>
      <c r="AQ83" s="32"/>
      <c r="AR83" s="32"/>
      <c r="AS83" s="32"/>
    </row>
    <row r="84" spans="1:45" ht="9" customHeight="1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2"/>
      <c r="AN84" s="32"/>
      <c r="AO84" s="32"/>
      <c r="AP84" s="32"/>
      <c r="AQ84" s="32"/>
      <c r="AR84" s="32"/>
      <c r="AS84" s="32"/>
    </row>
    <row r="85" spans="1:45" ht="23.25" customHeight="1" x14ac:dyDescent="0.25">
      <c r="A85" s="94" t="s">
        <v>74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6"/>
    </row>
    <row r="86" spans="1:45" ht="20.25" customHeight="1" x14ac:dyDescent="0.25">
      <c r="A86" s="97" t="s">
        <v>19</v>
      </c>
      <c r="B86" s="90" t="s">
        <v>75</v>
      </c>
      <c r="C86" s="90" t="s">
        <v>76</v>
      </c>
      <c r="D86" s="90"/>
      <c r="E86" s="90"/>
      <c r="F86" s="90"/>
      <c r="G86" s="90" t="s">
        <v>77</v>
      </c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 t="s">
        <v>78</v>
      </c>
      <c r="AI86" s="90"/>
      <c r="AJ86" s="90"/>
      <c r="AK86" s="90"/>
      <c r="AL86" s="90"/>
      <c r="AM86" s="90"/>
      <c r="AN86" s="90"/>
      <c r="AO86" s="90"/>
      <c r="AP86" s="98" t="s">
        <v>79</v>
      </c>
      <c r="AQ86" s="98"/>
      <c r="AR86" s="98"/>
      <c r="AS86" s="98"/>
    </row>
    <row r="87" spans="1:45" ht="23.25" customHeight="1" x14ac:dyDescent="0.25">
      <c r="A87" s="97"/>
      <c r="B87" s="90"/>
      <c r="C87" s="90"/>
      <c r="D87" s="90"/>
      <c r="E87" s="90"/>
      <c r="F87" s="90"/>
      <c r="G87" s="90" t="s">
        <v>80</v>
      </c>
      <c r="H87" s="90"/>
      <c r="I87" s="90"/>
      <c r="J87" s="90"/>
      <c r="K87" s="90"/>
      <c r="L87" s="90"/>
      <c r="M87" s="90"/>
      <c r="N87" s="90"/>
      <c r="O87" s="90"/>
      <c r="P87" s="99" t="s">
        <v>81</v>
      </c>
      <c r="Q87" s="100"/>
      <c r="R87" s="100"/>
      <c r="S87" s="100"/>
      <c r="T87" s="100"/>
      <c r="U87" s="100"/>
      <c r="V87" s="100"/>
      <c r="W87" s="100"/>
      <c r="X87" s="100"/>
      <c r="Y87" s="100"/>
      <c r="Z87" s="101"/>
      <c r="AA87" s="102" t="s">
        <v>82</v>
      </c>
      <c r="AB87" s="102"/>
      <c r="AC87" s="102"/>
      <c r="AD87" s="102"/>
      <c r="AE87" s="90" t="s">
        <v>83</v>
      </c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8"/>
      <c r="AQ87" s="98"/>
      <c r="AR87" s="98"/>
      <c r="AS87" s="98"/>
    </row>
    <row r="88" spans="1:45" ht="91.5" customHeight="1" x14ac:dyDescent="0.25">
      <c r="A88" s="64">
        <v>1</v>
      </c>
      <c r="B88" s="65" t="s">
        <v>84</v>
      </c>
      <c r="C88" s="83" t="s">
        <v>95</v>
      </c>
      <c r="D88" s="84"/>
      <c r="E88" s="84"/>
      <c r="F88" s="85"/>
      <c r="G88" s="74" t="s">
        <v>96</v>
      </c>
      <c r="H88" s="74"/>
      <c r="I88" s="74"/>
      <c r="J88" s="74"/>
      <c r="K88" s="74"/>
      <c r="L88" s="74"/>
      <c r="M88" s="74"/>
      <c r="N88" s="74"/>
      <c r="O88" s="74"/>
      <c r="P88" s="79" t="s">
        <v>160</v>
      </c>
      <c r="Q88" s="80"/>
      <c r="R88" s="80"/>
      <c r="S88" s="80"/>
      <c r="T88" s="80"/>
      <c r="U88" s="80"/>
      <c r="V88" s="80"/>
      <c r="W88" s="80"/>
      <c r="X88" s="80"/>
      <c r="Y88" s="80"/>
      <c r="Z88" s="81"/>
      <c r="AA88" s="74" t="s">
        <v>85</v>
      </c>
      <c r="AB88" s="74"/>
      <c r="AC88" s="74"/>
      <c r="AD88" s="74"/>
      <c r="AE88" s="74" t="s">
        <v>86</v>
      </c>
      <c r="AF88" s="90"/>
      <c r="AG88" s="90"/>
      <c r="AH88" s="74" t="s">
        <v>97</v>
      </c>
      <c r="AI88" s="74"/>
      <c r="AJ88" s="74"/>
      <c r="AK88" s="74"/>
      <c r="AL88" s="74"/>
      <c r="AM88" s="74"/>
      <c r="AN88" s="74"/>
      <c r="AO88" s="74"/>
      <c r="AP88" s="75" t="s">
        <v>98</v>
      </c>
      <c r="AQ88" s="75"/>
      <c r="AR88" s="75"/>
      <c r="AS88" s="75"/>
    </row>
    <row r="89" spans="1:45" ht="68.25" customHeight="1" x14ac:dyDescent="0.25">
      <c r="A89" s="66">
        <v>2</v>
      </c>
      <c r="B89" s="67" t="s">
        <v>87</v>
      </c>
      <c r="C89" s="83" t="s">
        <v>99</v>
      </c>
      <c r="D89" s="84"/>
      <c r="E89" s="84"/>
      <c r="F89" s="85"/>
      <c r="G89" s="86" t="s">
        <v>100</v>
      </c>
      <c r="H89" s="87"/>
      <c r="I89" s="87"/>
      <c r="J89" s="87"/>
      <c r="K89" s="87"/>
      <c r="L89" s="87"/>
      <c r="M89" s="87"/>
      <c r="N89" s="87"/>
      <c r="O89" s="88"/>
      <c r="P89" s="79" t="s">
        <v>101</v>
      </c>
      <c r="Q89" s="80"/>
      <c r="R89" s="80"/>
      <c r="S89" s="80"/>
      <c r="T89" s="80"/>
      <c r="U89" s="80"/>
      <c r="V89" s="80"/>
      <c r="W89" s="80"/>
      <c r="X89" s="80"/>
      <c r="Y89" s="80"/>
      <c r="Z89" s="81"/>
      <c r="AA89" s="74" t="s">
        <v>85</v>
      </c>
      <c r="AB89" s="74"/>
      <c r="AC89" s="74"/>
      <c r="AD89" s="74"/>
      <c r="AE89" s="74" t="s">
        <v>86</v>
      </c>
      <c r="AF89" s="74"/>
      <c r="AG89" s="74"/>
      <c r="AH89" s="74" t="s">
        <v>102</v>
      </c>
      <c r="AI89" s="74"/>
      <c r="AJ89" s="74"/>
      <c r="AK89" s="74"/>
      <c r="AL89" s="74"/>
      <c r="AM89" s="74"/>
      <c r="AN89" s="74"/>
      <c r="AO89" s="74"/>
      <c r="AP89" s="75" t="s">
        <v>103</v>
      </c>
      <c r="AQ89" s="75"/>
      <c r="AR89" s="75"/>
      <c r="AS89" s="75"/>
    </row>
    <row r="90" spans="1:45" ht="81" customHeight="1" x14ac:dyDescent="0.25">
      <c r="A90" s="66">
        <v>3</v>
      </c>
      <c r="B90" s="67" t="s">
        <v>88</v>
      </c>
      <c r="C90" s="83" t="s">
        <v>105</v>
      </c>
      <c r="D90" s="84"/>
      <c r="E90" s="84"/>
      <c r="F90" s="85"/>
      <c r="G90" s="86" t="s">
        <v>106</v>
      </c>
      <c r="H90" s="87"/>
      <c r="I90" s="87"/>
      <c r="J90" s="87"/>
      <c r="K90" s="87"/>
      <c r="L90" s="87"/>
      <c r="M90" s="87"/>
      <c r="N90" s="87"/>
      <c r="O90" s="88"/>
      <c r="P90" s="79" t="s">
        <v>107</v>
      </c>
      <c r="Q90" s="80"/>
      <c r="R90" s="80"/>
      <c r="S90" s="80"/>
      <c r="T90" s="80"/>
      <c r="U90" s="80"/>
      <c r="V90" s="80"/>
      <c r="W90" s="80"/>
      <c r="X90" s="80"/>
      <c r="Y90" s="80"/>
      <c r="Z90" s="81"/>
      <c r="AA90" s="74" t="s">
        <v>92</v>
      </c>
      <c r="AB90" s="74"/>
      <c r="AC90" s="74"/>
      <c r="AD90" s="74"/>
      <c r="AE90" s="74" t="s">
        <v>89</v>
      </c>
      <c r="AF90" s="74"/>
      <c r="AG90" s="74"/>
      <c r="AH90" s="74" t="s">
        <v>102</v>
      </c>
      <c r="AI90" s="74"/>
      <c r="AJ90" s="74"/>
      <c r="AK90" s="74"/>
      <c r="AL90" s="74"/>
      <c r="AM90" s="74"/>
      <c r="AN90" s="74"/>
      <c r="AO90" s="74"/>
      <c r="AP90" s="75" t="s">
        <v>108</v>
      </c>
      <c r="AQ90" s="75"/>
      <c r="AR90" s="75"/>
      <c r="AS90" s="75"/>
    </row>
    <row r="91" spans="1:45" ht="80.25" customHeight="1" x14ac:dyDescent="0.25">
      <c r="A91" s="66">
        <v>4</v>
      </c>
      <c r="B91" s="67" t="s">
        <v>90</v>
      </c>
      <c r="C91" s="89" t="s">
        <v>109</v>
      </c>
      <c r="D91" s="89"/>
      <c r="E91" s="89"/>
      <c r="F91" s="89"/>
      <c r="G91" s="74" t="s">
        <v>110</v>
      </c>
      <c r="H91" s="74"/>
      <c r="I91" s="74"/>
      <c r="J91" s="74"/>
      <c r="K91" s="74"/>
      <c r="L91" s="74"/>
      <c r="M91" s="74"/>
      <c r="N91" s="74"/>
      <c r="O91" s="74"/>
      <c r="P91" s="79" t="s">
        <v>111</v>
      </c>
      <c r="Q91" s="80"/>
      <c r="R91" s="80"/>
      <c r="S91" s="80"/>
      <c r="T91" s="80"/>
      <c r="U91" s="80"/>
      <c r="V91" s="80"/>
      <c r="W91" s="80"/>
      <c r="X91" s="80"/>
      <c r="Y91" s="80"/>
      <c r="Z91" s="81"/>
      <c r="AA91" s="74" t="s">
        <v>92</v>
      </c>
      <c r="AB91" s="74"/>
      <c r="AC91" s="74"/>
      <c r="AD91" s="74"/>
      <c r="AE91" s="74" t="s">
        <v>89</v>
      </c>
      <c r="AF91" s="74"/>
      <c r="AG91" s="74"/>
      <c r="AH91" s="74" t="s">
        <v>97</v>
      </c>
      <c r="AI91" s="74"/>
      <c r="AJ91" s="74"/>
      <c r="AK91" s="74"/>
      <c r="AL91" s="74"/>
      <c r="AM91" s="74"/>
      <c r="AN91" s="74"/>
      <c r="AO91" s="74"/>
      <c r="AP91" s="75" t="s">
        <v>112</v>
      </c>
      <c r="AQ91" s="75"/>
      <c r="AR91" s="75"/>
      <c r="AS91" s="75"/>
    </row>
    <row r="92" spans="1:45" ht="80.25" customHeight="1" x14ac:dyDescent="0.25">
      <c r="A92" s="66">
        <v>5</v>
      </c>
      <c r="B92" s="67" t="s">
        <v>104</v>
      </c>
      <c r="C92" s="89" t="s">
        <v>113</v>
      </c>
      <c r="D92" s="89"/>
      <c r="E92" s="89"/>
      <c r="F92" s="89"/>
      <c r="G92" s="74" t="s">
        <v>114</v>
      </c>
      <c r="H92" s="74"/>
      <c r="I92" s="74"/>
      <c r="J92" s="74"/>
      <c r="K92" s="74"/>
      <c r="L92" s="74"/>
      <c r="M92" s="74"/>
      <c r="N92" s="74"/>
      <c r="O92" s="74"/>
      <c r="P92" s="79" t="s">
        <v>115</v>
      </c>
      <c r="Q92" s="80"/>
      <c r="R92" s="80"/>
      <c r="S92" s="80"/>
      <c r="T92" s="80"/>
      <c r="U92" s="80"/>
      <c r="V92" s="80"/>
      <c r="W92" s="80"/>
      <c r="X92" s="80"/>
      <c r="Y92" s="80"/>
      <c r="Z92" s="81"/>
      <c r="AA92" s="74" t="s">
        <v>92</v>
      </c>
      <c r="AB92" s="74"/>
      <c r="AC92" s="74"/>
      <c r="AD92" s="74"/>
      <c r="AE92" s="74" t="s">
        <v>89</v>
      </c>
      <c r="AF92" s="74"/>
      <c r="AG92" s="74"/>
      <c r="AH92" s="74" t="s">
        <v>97</v>
      </c>
      <c r="AI92" s="74"/>
      <c r="AJ92" s="74"/>
      <c r="AK92" s="74"/>
      <c r="AL92" s="74"/>
      <c r="AM92" s="74"/>
      <c r="AN92" s="74"/>
      <c r="AO92" s="74"/>
      <c r="AP92" s="75" t="s">
        <v>116</v>
      </c>
      <c r="AQ92" s="75"/>
      <c r="AR92" s="75"/>
      <c r="AS92" s="75"/>
    </row>
    <row r="93" spans="1:45" ht="64.5" customHeight="1" x14ac:dyDescent="0.25">
      <c r="A93" s="66">
        <v>6</v>
      </c>
      <c r="B93" s="67" t="s">
        <v>91</v>
      </c>
      <c r="C93" s="74" t="s">
        <v>119</v>
      </c>
      <c r="D93" s="74"/>
      <c r="E93" s="74"/>
      <c r="F93" s="74"/>
      <c r="G93" s="74" t="s">
        <v>120</v>
      </c>
      <c r="H93" s="74"/>
      <c r="I93" s="74"/>
      <c r="J93" s="74"/>
      <c r="K93" s="74"/>
      <c r="L93" s="74"/>
      <c r="M93" s="74"/>
      <c r="N93" s="74"/>
      <c r="O93" s="74"/>
      <c r="P93" s="79" t="s">
        <v>121</v>
      </c>
      <c r="Q93" s="80"/>
      <c r="R93" s="80"/>
      <c r="S93" s="80"/>
      <c r="T93" s="80"/>
      <c r="U93" s="80"/>
      <c r="V93" s="80"/>
      <c r="W93" s="80"/>
      <c r="X93" s="80"/>
      <c r="Y93" s="80"/>
      <c r="Z93" s="81"/>
      <c r="AA93" s="74" t="s">
        <v>92</v>
      </c>
      <c r="AB93" s="74"/>
      <c r="AC93" s="74"/>
      <c r="AD93" s="74"/>
      <c r="AE93" s="74" t="s">
        <v>89</v>
      </c>
      <c r="AF93" s="74"/>
      <c r="AG93" s="74"/>
      <c r="AH93" s="74" t="s">
        <v>97</v>
      </c>
      <c r="AI93" s="74"/>
      <c r="AJ93" s="74"/>
      <c r="AK93" s="74"/>
      <c r="AL93" s="74"/>
      <c r="AM93" s="74"/>
      <c r="AN93" s="74"/>
      <c r="AO93" s="74"/>
      <c r="AP93" s="75" t="s">
        <v>122</v>
      </c>
      <c r="AQ93" s="75"/>
      <c r="AR93" s="75"/>
      <c r="AS93" s="75"/>
    </row>
    <row r="94" spans="1:45" ht="66" customHeight="1" x14ac:dyDescent="0.25">
      <c r="A94" s="66">
        <v>7</v>
      </c>
      <c r="B94" s="67" t="s">
        <v>93</v>
      </c>
      <c r="C94" s="76" t="s">
        <v>53</v>
      </c>
      <c r="D94" s="77"/>
      <c r="E94" s="77"/>
      <c r="F94" s="78"/>
      <c r="G94" s="74" t="s">
        <v>123</v>
      </c>
      <c r="H94" s="74"/>
      <c r="I94" s="74"/>
      <c r="J94" s="74"/>
      <c r="K94" s="74"/>
      <c r="L94" s="74"/>
      <c r="M94" s="74"/>
      <c r="N94" s="74"/>
      <c r="O94" s="74"/>
      <c r="P94" s="79" t="s">
        <v>124</v>
      </c>
      <c r="Q94" s="80"/>
      <c r="R94" s="80"/>
      <c r="S94" s="80"/>
      <c r="T94" s="80"/>
      <c r="U94" s="80"/>
      <c r="V94" s="80"/>
      <c r="W94" s="80"/>
      <c r="X94" s="80"/>
      <c r="Y94" s="80"/>
      <c r="Z94" s="81"/>
      <c r="AA94" s="74" t="s">
        <v>92</v>
      </c>
      <c r="AB94" s="74"/>
      <c r="AC94" s="74"/>
      <c r="AD94" s="74"/>
      <c r="AE94" s="74" t="s">
        <v>89</v>
      </c>
      <c r="AF94" s="74"/>
      <c r="AG94" s="74"/>
      <c r="AH94" s="74" t="s">
        <v>97</v>
      </c>
      <c r="AI94" s="74"/>
      <c r="AJ94" s="74"/>
      <c r="AK94" s="74"/>
      <c r="AL94" s="74"/>
      <c r="AM94" s="74"/>
      <c r="AN94" s="74"/>
      <c r="AO94" s="74"/>
      <c r="AP94" s="75" t="s">
        <v>125</v>
      </c>
      <c r="AQ94" s="75"/>
      <c r="AR94" s="75"/>
      <c r="AS94" s="75"/>
    </row>
    <row r="95" spans="1:45" ht="82.5" customHeight="1" x14ac:dyDescent="0.25">
      <c r="A95" s="66">
        <v>8</v>
      </c>
      <c r="B95" s="67" t="s">
        <v>94</v>
      </c>
      <c r="C95" s="76" t="s">
        <v>54</v>
      </c>
      <c r="D95" s="77"/>
      <c r="E95" s="77"/>
      <c r="F95" s="78"/>
      <c r="G95" s="74" t="s">
        <v>126</v>
      </c>
      <c r="H95" s="74"/>
      <c r="I95" s="74"/>
      <c r="J95" s="74"/>
      <c r="K95" s="74"/>
      <c r="L95" s="74"/>
      <c r="M95" s="74"/>
      <c r="N95" s="74"/>
      <c r="O95" s="74"/>
      <c r="P95" s="79" t="s">
        <v>127</v>
      </c>
      <c r="Q95" s="80"/>
      <c r="R95" s="80"/>
      <c r="S95" s="80"/>
      <c r="T95" s="80"/>
      <c r="U95" s="80"/>
      <c r="V95" s="80"/>
      <c r="W95" s="80"/>
      <c r="X95" s="80"/>
      <c r="Y95" s="80"/>
      <c r="Z95" s="81"/>
      <c r="AA95" s="74" t="s">
        <v>92</v>
      </c>
      <c r="AB95" s="74"/>
      <c r="AC95" s="74"/>
      <c r="AD95" s="74"/>
      <c r="AE95" s="74" t="s">
        <v>89</v>
      </c>
      <c r="AF95" s="74"/>
      <c r="AG95" s="74"/>
      <c r="AH95" s="74" t="s">
        <v>97</v>
      </c>
      <c r="AI95" s="74"/>
      <c r="AJ95" s="74"/>
      <c r="AK95" s="74"/>
      <c r="AL95" s="74"/>
      <c r="AM95" s="74"/>
      <c r="AN95" s="74"/>
      <c r="AO95" s="74"/>
      <c r="AP95" s="75" t="s">
        <v>128</v>
      </c>
      <c r="AQ95" s="75"/>
      <c r="AR95" s="75"/>
      <c r="AS95" s="75"/>
    </row>
    <row r="96" spans="1:45" ht="66" customHeight="1" x14ac:dyDescent="0.25">
      <c r="A96" s="66">
        <v>9</v>
      </c>
      <c r="B96" s="67" t="s">
        <v>117</v>
      </c>
      <c r="C96" s="76" t="s">
        <v>57</v>
      </c>
      <c r="D96" s="77"/>
      <c r="E96" s="77"/>
      <c r="F96" s="78"/>
      <c r="G96" s="74" t="s">
        <v>129</v>
      </c>
      <c r="H96" s="74"/>
      <c r="I96" s="74"/>
      <c r="J96" s="74"/>
      <c r="K96" s="74"/>
      <c r="L96" s="74"/>
      <c r="M96" s="74"/>
      <c r="N96" s="74"/>
      <c r="O96" s="74"/>
      <c r="P96" s="79" t="s">
        <v>130</v>
      </c>
      <c r="Q96" s="80"/>
      <c r="R96" s="80"/>
      <c r="S96" s="80"/>
      <c r="T96" s="80"/>
      <c r="U96" s="80"/>
      <c r="V96" s="80"/>
      <c r="W96" s="80"/>
      <c r="X96" s="80"/>
      <c r="Y96" s="80"/>
      <c r="Z96" s="81"/>
      <c r="AA96" s="74" t="s">
        <v>92</v>
      </c>
      <c r="AB96" s="74"/>
      <c r="AC96" s="74"/>
      <c r="AD96" s="74"/>
      <c r="AE96" s="74" t="s">
        <v>89</v>
      </c>
      <c r="AF96" s="74"/>
      <c r="AG96" s="74"/>
      <c r="AH96" s="74" t="s">
        <v>97</v>
      </c>
      <c r="AI96" s="74"/>
      <c r="AJ96" s="74"/>
      <c r="AK96" s="74"/>
      <c r="AL96" s="74"/>
      <c r="AM96" s="74"/>
      <c r="AN96" s="74"/>
      <c r="AO96" s="74"/>
      <c r="AP96" s="75" t="s">
        <v>131</v>
      </c>
      <c r="AQ96" s="75"/>
      <c r="AR96" s="75"/>
      <c r="AS96" s="75"/>
    </row>
    <row r="97" spans="1:48" ht="82.5" customHeight="1" x14ac:dyDescent="0.25">
      <c r="A97" s="66">
        <v>10</v>
      </c>
      <c r="B97" s="67" t="s">
        <v>118</v>
      </c>
      <c r="C97" s="76" t="s">
        <v>58</v>
      </c>
      <c r="D97" s="77"/>
      <c r="E97" s="77"/>
      <c r="F97" s="78"/>
      <c r="G97" s="74" t="s">
        <v>132</v>
      </c>
      <c r="H97" s="74"/>
      <c r="I97" s="74"/>
      <c r="J97" s="74"/>
      <c r="K97" s="74"/>
      <c r="L97" s="74"/>
      <c r="M97" s="74"/>
      <c r="N97" s="74"/>
      <c r="O97" s="74"/>
      <c r="P97" s="79" t="s">
        <v>133</v>
      </c>
      <c r="Q97" s="80"/>
      <c r="R97" s="80"/>
      <c r="S97" s="80"/>
      <c r="T97" s="80"/>
      <c r="U97" s="80"/>
      <c r="V97" s="80"/>
      <c r="W97" s="80"/>
      <c r="X97" s="80"/>
      <c r="Y97" s="80"/>
      <c r="Z97" s="81"/>
      <c r="AA97" s="74" t="s">
        <v>92</v>
      </c>
      <c r="AB97" s="74"/>
      <c r="AC97" s="74"/>
      <c r="AD97" s="74"/>
      <c r="AE97" s="74" t="s">
        <v>89</v>
      </c>
      <c r="AF97" s="74"/>
      <c r="AG97" s="74"/>
      <c r="AH97" s="74" t="s">
        <v>97</v>
      </c>
      <c r="AI97" s="74"/>
      <c r="AJ97" s="74"/>
      <c r="AK97" s="74"/>
      <c r="AL97" s="74"/>
      <c r="AM97" s="74"/>
      <c r="AN97" s="74"/>
      <c r="AO97" s="74"/>
      <c r="AP97" s="75" t="s">
        <v>134</v>
      </c>
      <c r="AQ97" s="75"/>
      <c r="AR97" s="75"/>
      <c r="AS97" s="75"/>
    </row>
    <row r="98" spans="1:48" ht="19.5" customHeight="1" thickBot="1" x14ac:dyDescent="0.3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2"/>
      <c r="AN98" s="32"/>
      <c r="AO98" s="32"/>
      <c r="AP98" s="32"/>
      <c r="AQ98" s="32"/>
      <c r="AR98" s="32"/>
      <c r="AS98" s="32"/>
    </row>
    <row r="99" spans="1:48" ht="23.25" customHeight="1" x14ac:dyDescent="0.25">
      <c r="A99" s="163" t="s">
        <v>31</v>
      </c>
      <c r="B99" s="164"/>
      <c r="C99" s="164"/>
      <c r="D99" s="164"/>
      <c r="E99" s="164"/>
      <c r="F99" s="164"/>
      <c r="G99" s="164"/>
      <c r="H99" s="164"/>
      <c r="I99" s="164"/>
      <c r="J99" s="164"/>
      <c r="K99" s="164"/>
      <c r="L99" s="164"/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5"/>
    </row>
    <row r="100" spans="1:48" ht="15" customHeight="1" x14ac:dyDescent="0.25">
      <c r="A100" s="170" t="s">
        <v>19</v>
      </c>
      <c r="B100" s="172" t="s">
        <v>12</v>
      </c>
      <c r="C100" s="177" t="s">
        <v>28</v>
      </c>
      <c r="D100" s="179" t="s">
        <v>29</v>
      </c>
      <c r="E100" s="179" t="s">
        <v>30</v>
      </c>
      <c r="F100" s="181" t="s">
        <v>27</v>
      </c>
      <c r="G100" s="166" t="s">
        <v>0</v>
      </c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S100" s="169"/>
      <c r="T100" s="166" t="s">
        <v>11</v>
      </c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9"/>
      <c r="AG100" s="166" t="s">
        <v>18</v>
      </c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8"/>
    </row>
    <row r="101" spans="1:48" ht="33" customHeight="1" x14ac:dyDescent="0.25">
      <c r="A101" s="171"/>
      <c r="B101" s="173"/>
      <c r="C101" s="178"/>
      <c r="D101" s="180"/>
      <c r="E101" s="183"/>
      <c r="F101" s="182"/>
      <c r="G101" s="12" t="s">
        <v>1</v>
      </c>
      <c r="H101" s="12" t="s">
        <v>2</v>
      </c>
      <c r="I101" s="12" t="s">
        <v>3</v>
      </c>
      <c r="J101" s="12" t="s">
        <v>4</v>
      </c>
      <c r="K101" s="12" t="s">
        <v>3</v>
      </c>
      <c r="L101" s="12" t="s">
        <v>5</v>
      </c>
      <c r="M101" s="12" t="s">
        <v>5</v>
      </c>
      <c r="N101" s="12" t="s">
        <v>4</v>
      </c>
      <c r="O101" s="12" t="s">
        <v>6</v>
      </c>
      <c r="P101" s="12" t="s">
        <v>7</v>
      </c>
      <c r="Q101" s="12" t="s">
        <v>8</v>
      </c>
      <c r="R101" s="12" t="s">
        <v>9</v>
      </c>
      <c r="S101" s="29" t="s">
        <v>37</v>
      </c>
      <c r="T101" s="12" t="s">
        <v>1</v>
      </c>
      <c r="U101" s="12" t="s">
        <v>2</v>
      </c>
      <c r="V101" s="12" t="s">
        <v>3</v>
      </c>
      <c r="W101" s="12" t="s">
        <v>4</v>
      </c>
      <c r="X101" s="12" t="s">
        <v>3</v>
      </c>
      <c r="Y101" s="12" t="s">
        <v>5</v>
      </c>
      <c r="Z101" s="12" t="s">
        <v>5</v>
      </c>
      <c r="AA101" s="12" t="s">
        <v>4</v>
      </c>
      <c r="AB101" s="12" t="s">
        <v>6</v>
      </c>
      <c r="AC101" s="12" t="s">
        <v>7</v>
      </c>
      <c r="AD101" s="12" t="s">
        <v>8</v>
      </c>
      <c r="AE101" s="12" t="s">
        <v>9</v>
      </c>
      <c r="AF101" s="29" t="s">
        <v>10</v>
      </c>
      <c r="AG101" s="12" t="s">
        <v>1</v>
      </c>
      <c r="AH101" s="12" t="s">
        <v>2</v>
      </c>
      <c r="AI101" s="12" t="s">
        <v>3</v>
      </c>
      <c r="AJ101" s="12" t="s">
        <v>4</v>
      </c>
      <c r="AK101" s="12" t="s">
        <v>3</v>
      </c>
      <c r="AL101" s="12" t="s">
        <v>5</v>
      </c>
      <c r="AM101" s="23" t="s">
        <v>5</v>
      </c>
      <c r="AN101" s="23" t="s">
        <v>4</v>
      </c>
      <c r="AO101" s="23" t="s">
        <v>6</v>
      </c>
      <c r="AP101" s="23" t="s">
        <v>7</v>
      </c>
      <c r="AQ101" s="23" t="s">
        <v>8</v>
      </c>
      <c r="AR101" s="23" t="s">
        <v>9</v>
      </c>
      <c r="AS101" s="16" t="s">
        <v>10</v>
      </c>
    </row>
    <row r="102" spans="1:48" ht="51" customHeight="1" x14ac:dyDescent="0.25">
      <c r="A102" s="33" t="s">
        <v>32</v>
      </c>
      <c r="B102" s="20" t="s">
        <v>52</v>
      </c>
      <c r="C102" s="56" t="s">
        <v>47</v>
      </c>
      <c r="D102" s="18">
        <v>20</v>
      </c>
      <c r="E102" s="19" t="s">
        <v>140</v>
      </c>
      <c r="F102" s="59" t="s">
        <v>155</v>
      </c>
      <c r="G102" s="34">
        <v>10</v>
      </c>
      <c r="H102" s="34">
        <v>10</v>
      </c>
      <c r="I102" s="34">
        <v>10</v>
      </c>
      <c r="J102" s="34">
        <v>10</v>
      </c>
      <c r="K102" s="34">
        <v>10</v>
      </c>
      <c r="L102" s="34">
        <v>10</v>
      </c>
      <c r="M102" s="34">
        <v>10</v>
      </c>
      <c r="N102" s="34">
        <v>10</v>
      </c>
      <c r="O102" s="34">
        <v>10</v>
      </c>
      <c r="P102" s="34">
        <v>10</v>
      </c>
      <c r="Q102" s="34">
        <v>10</v>
      </c>
      <c r="R102" s="34">
        <v>10</v>
      </c>
      <c r="S102" s="43">
        <f>SUM(G102:R102)</f>
        <v>120</v>
      </c>
      <c r="T102" s="62">
        <v>1</v>
      </c>
      <c r="U102" s="62">
        <v>1</v>
      </c>
      <c r="V102" s="62">
        <v>1</v>
      </c>
      <c r="W102" s="62">
        <v>1</v>
      </c>
      <c r="X102" s="62">
        <v>2</v>
      </c>
      <c r="Y102" s="62">
        <v>2</v>
      </c>
      <c r="Z102" s="62">
        <v>2</v>
      </c>
      <c r="AA102" s="62">
        <v>2</v>
      </c>
      <c r="AB102" s="62">
        <v>2</v>
      </c>
      <c r="AC102" s="62">
        <v>2</v>
      </c>
      <c r="AD102" s="62">
        <v>2</v>
      </c>
      <c r="AE102" s="62">
        <v>2</v>
      </c>
      <c r="AF102" s="43">
        <f>SUM(T102:AE102)</f>
        <v>20</v>
      </c>
      <c r="AG102" s="22">
        <v>9442.2800000000007</v>
      </c>
      <c r="AH102" s="22">
        <v>9442.2800000000007</v>
      </c>
      <c r="AI102" s="22">
        <v>9442.2800000000007</v>
      </c>
      <c r="AJ102" s="22">
        <v>9442.2800000000007</v>
      </c>
      <c r="AK102" s="22">
        <v>18884.560000000001</v>
      </c>
      <c r="AL102" s="22">
        <v>18884.560000000001</v>
      </c>
      <c r="AM102" s="22">
        <v>18884.560000000001</v>
      </c>
      <c r="AN102" s="22">
        <v>18884.560000000001</v>
      </c>
      <c r="AO102" s="22">
        <v>18884.560000000001</v>
      </c>
      <c r="AP102" s="22">
        <v>18884.560000000001</v>
      </c>
      <c r="AQ102" s="22">
        <v>18884.580000000002</v>
      </c>
      <c r="AR102" s="22">
        <v>18884.59</v>
      </c>
      <c r="AS102" s="17">
        <f>SUM(AG102:AR102)</f>
        <v>188845.65</v>
      </c>
    </row>
    <row r="103" spans="1:48" ht="58.5" customHeight="1" x14ac:dyDescent="0.25">
      <c r="A103" s="36">
        <v>2</v>
      </c>
      <c r="B103" s="24" t="s">
        <v>53</v>
      </c>
      <c r="C103" s="21" t="s">
        <v>48</v>
      </c>
      <c r="D103" s="25">
        <v>40</v>
      </c>
      <c r="E103" s="26" t="s">
        <v>59</v>
      </c>
      <c r="F103" s="59" t="s">
        <v>156</v>
      </c>
      <c r="G103" s="34"/>
      <c r="H103" s="34"/>
      <c r="I103" s="34"/>
      <c r="J103" s="34">
        <v>10</v>
      </c>
      <c r="K103" s="34">
        <v>10</v>
      </c>
      <c r="L103" s="34">
        <v>10</v>
      </c>
      <c r="M103" s="34">
        <v>10</v>
      </c>
      <c r="N103" s="34">
        <v>10</v>
      </c>
      <c r="O103" s="34">
        <v>10</v>
      </c>
      <c r="P103" s="34"/>
      <c r="Q103" s="34"/>
      <c r="R103" s="34"/>
      <c r="S103" s="61">
        <f t="shared" ref="S103" si="0">SUM(G103:R103)</f>
        <v>60</v>
      </c>
      <c r="T103" s="60"/>
      <c r="U103" s="60"/>
      <c r="V103" s="60"/>
      <c r="W103" s="60">
        <v>6.6660000000000004</v>
      </c>
      <c r="X103" s="60">
        <v>6.6660000000000004</v>
      </c>
      <c r="Y103" s="60">
        <v>6.6660000000000004</v>
      </c>
      <c r="Z103" s="60">
        <v>6.6660000000000004</v>
      </c>
      <c r="AA103" s="60">
        <v>6.6660000000000004</v>
      </c>
      <c r="AB103" s="60">
        <v>6.67</v>
      </c>
      <c r="AC103" s="57"/>
      <c r="AD103" s="60"/>
      <c r="AE103" s="60"/>
      <c r="AF103" s="44">
        <f t="shared" ref="AF103" si="1">SUM(T103:AE103)</f>
        <v>40</v>
      </c>
      <c r="AG103" s="35"/>
      <c r="AH103" s="35"/>
      <c r="AI103" s="35"/>
      <c r="AJ103" s="35">
        <v>29644.51</v>
      </c>
      <c r="AK103" s="35">
        <v>29644.51</v>
      </c>
      <c r="AL103" s="35">
        <v>29644.51</v>
      </c>
      <c r="AM103" s="35">
        <v>29644.51</v>
      </c>
      <c r="AN103" s="35">
        <v>29644.51</v>
      </c>
      <c r="AO103" s="35">
        <v>29644.49</v>
      </c>
      <c r="AP103" s="35"/>
      <c r="AQ103" s="35"/>
      <c r="AR103" s="35"/>
      <c r="AS103" s="27">
        <f t="shared" ref="AS103" si="2">SUM(AG103:AR103)</f>
        <v>177867.03999999998</v>
      </c>
      <c r="AT103" s="11"/>
    </row>
    <row r="104" spans="1:48" ht="54" customHeight="1" x14ac:dyDescent="0.25">
      <c r="A104" s="33" t="s">
        <v>43</v>
      </c>
      <c r="B104" s="20" t="s">
        <v>54</v>
      </c>
      <c r="C104" s="56" t="s">
        <v>60</v>
      </c>
      <c r="D104" s="18">
        <v>2</v>
      </c>
      <c r="E104" s="19" t="s">
        <v>139</v>
      </c>
      <c r="F104" s="59" t="s">
        <v>157</v>
      </c>
      <c r="G104" s="34">
        <v>10</v>
      </c>
      <c r="H104" s="34">
        <v>10</v>
      </c>
      <c r="I104" s="34">
        <v>10</v>
      </c>
      <c r="J104" s="34"/>
      <c r="K104" s="34"/>
      <c r="L104" s="34"/>
      <c r="M104" s="34"/>
      <c r="N104" s="34"/>
      <c r="O104" s="34"/>
      <c r="P104" s="34">
        <v>10</v>
      </c>
      <c r="Q104" s="34">
        <v>10</v>
      </c>
      <c r="R104" s="34">
        <v>10</v>
      </c>
      <c r="S104" s="43">
        <f>SUM(G104:R104)</f>
        <v>60</v>
      </c>
      <c r="T104" s="63">
        <v>0.33300000000000002</v>
      </c>
      <c r="U104" s="63">
        <v>0.33300000000000002</v>
      </c>
      <c r="V104" s="63">
        <v>0.33400000000000002</v>
      </c>
      <c r="W104" s="18"/>
      <c r="X104" s="18"/>
      <c r="Y104" s="18"/>
      <c r="Z104" s="18"/>
      <c r="AA104" s="18"/>
      <c r="AB104" s="18"/>
      <c r="AC104" s="63">
        <v>0.33300000000000002</v>
      </c>
      <c r="AD104" s="63">
        <v>0.33300000000000002</v>
      </c>
      <c r="AE104" s="63">
        <v>0.33400000000000002</v>
      </c>
      <c r="AF104" s="43">
        <f>SUM(T104:AE104)</f>
        <v>2</v>
      </c>
      <c r="AG104" s="22">
        <v>29366.84</v>
      </c>
      <c r="AH104" s="22">
        <v>29366.84</v>
      </c>
      <c r="AI104" s="22">
        <v>29366.84</v>
      </c>
      <c r="AJ104" s="22"/>
      <c r="AK104" s="22"/>
      <c r="AL104" s="22"/>
      <c r="AM104" s="22"/>
      <c r="AN104" s="22"/>
      <c r="AO104" s="22"/>
      <c r="AP104" s="22">
        <v>29366.84</v>
      </c>
      <c r="AQ104" s="22">
        <v>29366.84</v>
      </c>
      <c r="AR104" s="22">
        <v>29366.85</v>
      </c>
      <c r="AS104" s="17">
        <f>SUM(AG104:AR104)</f>
        <v>176201.05000000002</v>
      </c>
    </row>
    <row r="105" spans="1:48" ht="59.25" customHeight="1" x14ac:dyDescent="0.25">
      <c r="A105" s="33" t="s">
        <v>55</v>
      </c>
      <c r="B105" s="20" t="s">
        <v>57</v>
      </c>
      <c r="C105" s="56" t="s">
        <v>49</v>
      </c>
      <c r="D105" s="18">
        <v>20</v>
      </c>
      <c r="E105" s="19" t="s">
        <v>61</v>
      </c>
      <c r="F105" s="59" t="s">
        <v>158</v>
      </c>
      <c r="G105" s="34"/>
      <c r="H105" s="34">
        <v>10</v>
      </c>
      <c r="I105" s="34">
        <v>10</v>
      </c>
      <c r="J105" s="34">
        <v>10</v>
      </c>
      <c r="K105" s="34">
        <v>10</v>
      </c>
      <c r="L105" s="34"/>
      <c r="M105" s="34"/>
      <c r="N105" s="34"/>
      <c r="O105" s="34"/>
      <c r="P105" s="34"/>
      <c r="Q105" s="34">
        <v>10</v>
      </c>
      <c r="R105" s="34">
        <v>10</v>
      </c>
      <c r="S105" s="43">
        <f t="shared" ref="S105:S106" si="3">SUM(G105:R105)</f>
        <v>60</v>
      </c>
      <c r="T105" s="18"/>
      <c r="U105" s="18">
        <v>3</v>
      </c>
      <c r="V105" s="18">
        <v>3</v>
      </c>
      <c r="W105" s="18">
        <v>4</v>
      </c>
      <c r="X105" s="18">
        <v>4</v>
      </c>
      <c r="Y105" s="18"/>
      <c r="Z105" s="18"/>
      <c r="AA105" s="18"/>
      <c r="AB105" s="18"/>
      <c r="AC105" s="18"/>
      <c r="AD105" s="18">
        <v>3</v>
      </c>
      <c r="AE105" s="18">
        <v>3</v>
      </c>
      <c r="AF105" s="43">
        <f t="shared" ref="AF105:AF106" si="4">SUM(T105:AE105)</f>
        <v>20</v>
      </c>
      <c r="AG105" s="22"/>
      <c r="AH105" s="35">
        <v>27644.51</v>
      </c>
      <c r="AI105" s="35">
        <v>27644.51</v>
      </c>
      <c r="AJ105" s="35">
        <v>27644.51</v>
      </c>
      <c r="AK105" s="35">
        <v>27644.51</v>
      </c>
      <c r="AL105" s="22"/>
      <c r="AM105" s="22"/>
      <c r="AN105" s="22"/>
      <c r="AO105" s="22"/>
      <c r="AP105" s="22"/>
      <c r="AQ105" s="35">
        <v>27644.51</v>
      </c>
      <c r="AR105" s="35">
        <v>27644.49</v>
      </c>
      <c r="AS105" s="17">
        <f t="shared" ref="AS105:AS106" si="5">SUM(AG105:AR105)</f>
        <v>165867.03999999998</v>
      </c>
    </row>
    <row r="106" spans="1:48" ht="66.75" customHeight="1" x14ac:dyDescent="0.25">
      <c r="A106" s="33" t="s">
        <v>56</v>
      </c>
      <c r="B106" s="20" t="s">
        <v>58</v>
      </c>
      <c r="C106" s="56" t="s">
        <v>62</v>
      </c>
      <c r="D106" s="18">
        <v>6</v>
      </c>
      <c r="E106" s="19" t="s">
        <v>63</v>
      </c>
      <c r="F106" s="59" t="s">
        <v>159</v>
      </c>
      <c r="G106" s="34"/>
      <c r="H106" s="34">
        <v>10</v>
      </c>
      <c r="I106" s="34">
        <v>10</v>
      </c>
      <c r="J106" s="34">
        <v>10</v>
      </c>
      <c r="K106" s="34"/>
      <c r="L106" s="34"/>
      <c r="M106" s="34"/>
      <c r="N106" s="34"/>
      <c r="O106" s="34"/>
      <c r="P106" s="34">
        <v>10</v>
      </c>
      <c r="Q106" s="34">
        <v>10</v>
      </c>
      <c r="R106" s="34">
        <v>10</v>
      </c>
      <c r="S106" s="43">
        <f t="shared" si="3"/>
        <v>60</v>
      </c>
      <c r="T106" s="18"/>
      <c r="U106" s="18">
        <v>1</v>
      </c>
      <c r="V106" s="18">
        <v>1</v>
      </c>
      <c r="W106" s="18">
        <v>1</v>
      </c>
      <c r="X106" s="18"/>
      <c r="Y106" s="18"/>
      <c r="Z106" s="18"/>
      <c r="AA106" s="18"/>
      <c r="AB106" s="18"/>
      <c r="AC106" s="18">
        <v>1</v>
      </c>
      <c r="AD106" s="18">
        <v>1</v>
      </c>
      <c r="AE106" s="18">
        <v>1</v>
      </c>
      <c r="AF106" s="43">
        <f t="shared" si="4"/>
        <v>6</v>
      </c>
      <c r="AG106" s="22"/>
      <c r="AH106" s="22">
        <v>19077.91</v>
      </c>
      <c r="AI106" s="22">
        <v>19077.91</v>
      </c>
      <c r="AJ106" s="22">
        <v>19077.91</v>
      </c>
      <c r="AK106" s="22"/>
      <c r="AL106" s="22"/>
      <c r="AM106" s="22"/>
      <c r="AN106" s="22"/>
      <c r="AO106" s="22"/>
      <c r="AP106" s="22">
        <v>19077.91</v>
      </c>
      <c r="AQ106" s="22">
        <v>19077.91</v>
      </c>
      <c r="AR106" s="22">
        <v>19077.189999999999</v>
      </c>
      <c r="AS106" s="17">
        <f t="shared" si="5"/>
        <v>114466.74</v>
      </c>
    </row>
    <row r="107" spans="1:48" ht="21.75" customHeight="1" x14ac:dyDescent="0.25">
      <c r="A107" s="174" t="s">
        <v>64</v>
      </c>
      <c r="B107" s="175"/>
      <c r="C107" s="175"/>
      <c r="D107" s="175"/>
      <c r="E107" s="175"/>
      <c r="F107" s="175"/>
      <c r="G107" s="175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6"/>
      <c r="AS107" s="52">
        <f>SUM(AS102:AS106)</f>
        <v>823247.52</v>
      </c>
    </row>
    <row r="108" spans="1:48" s="2" customFormat="1" ht="21.75" customHeight="1" thickBot="1" x14ac:dyDescent="0.25">
      <c r="A108" s="37"/>
      <c r="B108" s="38"/>
      <c r="C108" s="39"/>
      <c r="D108" s="40"/>
      <c r="E108" s="41"/>
      <c r="F108" s="42"/>
      <c r="G108" s="82" t="s">
        <v>141</v>
      </c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82"/>
      <c r="AP108" s="82"/>
      <c r="AQ108" s="82"/>
      <c r="AR108" s="82"/>
      <c r="AS108" s="53">
        <f>SUM(AS107)</f>
        <v>823247.52</v>
      </c>
      <c r="AU108" s="3"/>
      <c r="AV108" s="4"/>
    </row>
    <row r="109" spans="1:48" s="2" customFormat="1" ht="10.5" customHeight="1" x14ac:dyDescent="0.2">
      <c r="A109" s="6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5"/>
      <c r="R109" s="5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28"/>
      <c r="AU109" s="3"/>
      <c r="AV109" s="4"/>
    </row>
    <row r="110" spans="1:48" s="2" customFormat="1" ht="10.5" customHeight="1" x14ac:dyDescent="0.2">
      <c r="A110" s="6"/>
      <c r="B110" s="68" t="s">
        <v>148</v>
      </c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70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28"/>
      <c r="AU110" s="3"/>
      <c r="AV110" s="4"/>
    </row>
    <row r="111" spans="1:48" s="2" customFormat="1" ht="10.5" customHeight="1" x14ac:dyDescent="0.2">
      <c r="A111" s="6"/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3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28"/>
      <c r="AU111" s="3"/>
      <c r="AV111" s="4"/>
    </row>
    <row r="112" spans="1:48" s="2" customFormat="1" ht="10.5" customHeight="1" x14ac:dyDescent="0.2">
      <c r="A112" s="6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5"/>
      <c r="R112" s="5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28"/>
      <c r="AU112" s="3"/>
      <c r="AV112" s="4"/>
    </row>
    <row r="113" spans="1:48" s="2" customFormat="1" ht="10.5" customHeight="1" x14ac:dyDescent="0.2">
      <c r="A113" s="6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5"/>
      <c r="R113" s="5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28"/>
      <c r="AU113" s="3"/>
      <c r="AV113" s="4"/>
    </row>
    <row r="114" spans="1:48" ht="11.25" customHeight="1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1:48" ht="15" customHeight="1" x14ac:dyDescent="0.25"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3"/>
    </row>
    <row r="116" spans="1:48" ht="15" customHeight="1" x14ac:dyDescent="0.25"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3"/>
    </row>
    <row r="117" spans="1:48" x14ac:dyDescent="0.25"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3"/>
    </row>
    <row r="118" spans="1:48" x14ac:dyDescent="0.25"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3"/>
    </row>
    <row r="119" spans="1:48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  <row r="120" spans="1:48" x14ac:dyDescent="0.25"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3"/>
    </row>
    <row r="121" spans="1:48" x14ac:dyDescent="0.25"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3"/>
    </row>
    <row r="122" spans="1:48" x14ac:dyDescent="0.25"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3"/>
    </row>
  </sheetData>
  <mergeCells count="153">
    <mergeCell ref="A27:B27"/>
    <mergeCell ref="C27:AS27"/>
    <mergeCell ref="A99:AS99"/>
    <mergeCell ref="AG100:AS100"/>
    <mergeCell ref="T100:AF100"/>
    <mergeCell ref="A100:A101"/>
    <mergeCell ref="G100:S100"/>
    <mergeCell ref="B100:B101"/>
    <mergeCell ref="A107:AR107"/>
    <mergeCell ref="C100:C101"/>
    <mergeCell ref="D100:D101"/>
    <mergeCell ref="C28:AS28"/>
    <mergeCell ref="F100:F101"/>
    <mergeCell ref="E100:E101"/>
    <mergeCell ref="A28:B28"/>
    <mergeCell ref="B34:S34"/>
    <mergeCell ref="T34:AS34"/>
    <mergeCell ref="B35:S35"/>
    <mergeCell ref="T35:AS35"/>
    <mergeCell ref="B37:S37"/>
    <mergeCell ref="T37:AS37"/>
    <mergeCell ref="A30:AS30"/>
    <mergeCell ref="B32:S32"/>
    <mergeCell ref="T32:AS32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A25:B25"/>
    <mergeCell ref="C25:AS25"/>
    <mergeCell ref="C26:AS26"/>
    <mergeCell ref="A26:B26"/>
    <mergeCell ref="A22:AS22"/>
    <mergeCell ref="A21:AS21"/>
    <mergeCell ref="A24:B24"/>
    <mergeCell ref="C24:AS24"/>
    <mergeCell ref="A23:AS23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B33:S33"/>
    <mergeCell ref="T33:AS33"/>
    <mergeCell ref="B38:S38"/>
    <mergeCell ref="T38:AS38"/>
    <mergeCell ref="A85:AS85"/>
    <mergeCell ref="A86:A87"/>
    <mergeCell ref="B86:B87"/>
    <mergeCell ref="C86:F87"/>
    <mergeCell ref="G86:AG86"/>
    <mergeCell ref="AH86:AO87"/>
    <mergeCell ref="AP86:AS87"/>
    <mergeCell ref="G87:O87"/>
    <mergeCell ref="P87:Z87"/>
    <mergeCell ref="AA87:AD87"/>
    <mergeCell ref="AE87:AG87"/>
    <mergeCell ref="AH88:AO88"/>
    <mergeCell ref="AP88:AS88"/>
    <mergeCell ref="C89:F89"/>
    <mergeCell ref="G89:O89"/>
    <mergeCell ref="P89:Z89"/>
    <mergeCell ref="AA89:AD89"/>
    <mergeCell ref="AE89:AG89"/>
    <mergeCell ref="AH89:AO89"/>
    <mergeCell ref="AP89:AS89"/>
    <mergeCell ref="C88:F88"/>
    <mergeCell ref="G88:O88"/>
    <mergeCell ref="P88:Z88"/>
    <mergeCell ref="AA88:AD88"/>
    <mergeCell ref="AE88:AG88"/>
    <mergeCell ref="AE91:AG91"/>
    <mergeCell ref="AH91:AO91"/>
    <mergeCell ref="AP91:AS91"/>
    <mergeCell ref="C90:F90"/>
    <mergeCell ref="G90:O90"/>
    <mergeCell ref="P90:Z90"/>
    <mergeCell ref="AA90:AD90"/>
    <mergeCell ref="AE90:AG90"/>
    <mergeCell ref="AP92:AS92"/>
    <mergeCell ref="C92:F92"/>
    <mergeCell ref="G92:O92"/>
    <mergeCell ref="P92:Z92"/>
    <mergeCell ref="AA92:AD92"/>
    <mergeCell ref="AE92:AG92"/>
    <mergeCell ref="AH92:AO92"/>
    <mergeCell ref="AH90:AO90"/>
    <mergeCell ref="AP90:AS90"/>
    <mergeCell ref="C91:F91"/>
    <mergeCell ref="G91:O91"/>
    <mergeCell ref="P91:Z91"/>
    <mergeCell ref="AA91:AD91"/>
    <mergeCell ref="C95:F95"/>
    <mergeCell ref="G95:O95"/>
    <mergeCell ref="P95:Z95"/>
    <mergeCell ref="AA95:AD95"/>
    <mergeCell ref="AE95:AG95"/>
    <mergeCell ref="AH95:AO95"/>
    <mergeCell ref="AP95:AS95"/>
    <mergeCell ref="AH93:AO93"/>
    <mergeCell ref="AP93:AS93"/>
    <mergeCell ref="C94:F94"/>
    <mergeCell ref="G94:O94"/>
    <mergeCell ref="P94:Z94"/>
    <mergeCell ref="AA94:AD94"/>
    <mergeCell ref="AE94:AG94"/>
    <mergeCell ref="AH94:AO94"/>
    <mergeCell ref="AP94:AS94"/>
    <mergeCell ref="C93:F93"/>
    <mergeCell ref="G93:O93"/>
    <mergeCell ref="P93:Z93"/>
    <mergeCell ref="AA93:AD93"/>
    <mergeCell ref="AE93:AG93"/>
    <mergeCell ref="B110:AB111"/>
    <mergeCell ref="AH96:AO96"/>
    <mergeCell ref="AP96:AS96"/>
    <mergeCell ref="C96:F96"/>
    <mergeCell ref="G96:O96"/>
    <mergeCell ref="P96:Z96"/>
    <mergeCell ref="AA96:AD96"/>
    <mergeCell ref="AE96:AG96"/>
    <mergeCell ref="AH97:AO97"/>
    <mergeCell ref="AP97:AS97"/>
    <mergeCell ref="C97:F97"/>
    <mergeCell ref="G97:O97"/>
    <mergeCell ref="P97:Z97"/>
    <mergeCell ref="AA97:AD97"/>
    <mergeCell ref="AE97:AG97"/>
    <mergeCell ref="G108:AR108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8</vt:lpstr>
      <vt:lpstr>'PbR 8'!Área_de_impresión</vt:lpstr>
      <vt:lpstr>'PbR 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2024-04-10T03:47:43Z</dcterms:modified>
</cp:coreProperties>
</file>