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13_ncr:9_{AA990C0D-8D7F-1140-9B89-DCE9C80B54EF}" xr6:coauthVersionLast="47" xr6:coauthVersionMax="47" xr10:uidLastSave="{00000000-0000-0000-0000-000000000000}"/>
  <bookViews>
    <workbookView xWindow="0" yWindow="740" windowWidth="29400" windowHeight="16620" xr2:uid="{4EFE492D-DF55-9747-B1CB-1B999AD1BC19}"/>
  </bookViews>
  <sheets>
    <sheet name="Hoja1" sheetId="1" r:id="rId1"/>
  </sheets>
  <definedNames>
    <definedName name="_xlnm.Print_Titles" localSheetId="0">Hoja1!$1:$11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5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7" i="1"/>
  <c r="M168" i="1"/>
  <c r="M170" i="1"/>
  <c r="M171" i="1"/>
  <c r="M172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9" i="1"/>
  <c r="M190" i="1"/>
  <c r="M193" i="1"/>
  <c r="M194" i="1"/>
  <c r="M195" i="1"/>
  <c r="M196" i="1"/>
  <c r="M197" i="1"/>
  <c r="M198" i="1"/>
  <c r="M199" i="1"/>
  <c r="M200" i="1"/>
  <c r="M204" i="1"/>
  <c r="M205" i="1"/>
  <c r="M206" i="1"/>
  <c r="M207" i="1"/>
  <c r="M208" i="1"/>
  <c r="M209" i="1"/>
  <c r="M210" i="1"/>
  <c r="M211" i="1"/>
  <c r="M216" i="1"/>
  <c r="M217" i="1"/>
  <c r="M218" i="1"/>
  <c r="M219" i="1"/>
  <c r="M220" i="1"/>
  <c r="M221" i="1"/>
  <c r="M222" i="1"/>
  <c r="M226" i="1"/>
  <c r="M227" i="1"/>
  <c r="M228" i="1"/>
  <c r="M229" i="1"/>
  <c r="M230" i="1"/>
  <c r="M231" i="1"/>
  <c r="M232" i="1"/>
  <c r="M233" i="1"/>
  <c r="M234" i="1"/>
  <c r="M237" i="1"/>
  <c r="M238" i="1"/>
  <c r="M239" i="1"/>
  <c r="M240" i="1"/>
  <c r="M241" i="1"/>
  <c r="M242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2" i="1"/>
  <c r="M303" i="1"/>
  <c r="M304" i="1"/>
  <c r="M305" i="1"/>
  <c r="M306" i="1"/>
  <c r="M307" i="1"/>
  <c r="M308" i="1"/>
  <c r="M309" i="1"/>
  <c r="M310" i="1"/>
  <c r="M311" i="1"/>
  <c r="M312" i="1"/>
  <c r="M315" i="1"/>
  <c r="M316" i="1"/>
  <c r="M317" i="1"/>
  <c r="M318" i="1"/>
  <c r="M319" i="1"/>
  <c r="M320" i="1"/>
  <c r="M323" i="1"/>
  <c r="M324" i="1"/>
  <c r="M325" i="1"/>
  <c r="M326" i="1"/>
  <c r="M327" i="1"/>
  <c r="M328" i="1"/>
  <c r="M329" i="1"/>
  <c r="M330" i="1"/>
  <c r="M336" i="1"/>
  <c r="M337" i="1"/>
  <c r="M338" i="1"/>
  <c r="M339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6" i="1"/>
  <c r="M387" i="1"/>
  <c r="M388" i="1"/>
  <c r="M389" i="1"/>
  <c r="M390" i="1"/>
  <c r="M393" i="1"/>
  <c r="M394" i="1"/>
  <c r="M395" i="1"/>
  <c r="M396" i="1"/>
  <c r="M397" i="1"/>
  <c r="M398" i="1"/>
  <c r="M399" i="1"/>
  <c r="M400" i="1"/>
  <c r="M405" i="1"/>
  <c r="M406" i="1"/>
  <c r="M407" i="1"/>
  <c r="M408" i="1"/>
  <c r="M409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7" i="1"/>
  <c r="M482" i="1"/>
  <c r="M483" i="1"/>
  <c r="M484" i="1"/>
  <c r="M485" i="1"/>
  <c r="M486" i="1"/>
  <c r="M487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40" i="1"/>
  <c r="M541" i="1"/>
  <c r="M542" i="1"/>
  <c r="M543" i="1"/>
  <c r="M544" i="1"/>
  <c r="M545" i="1"/>
  <c r="M546" i="1"/>
  <c r="M547" i="1"/>
  <c r="M548" i="1"/>
  <c r="M549" i="1"/>
  <c r="M550" i="1"/>
  <c r="M585" i="1"/>
  <c r="M586" i="1"/>
  <c r="M587" i="1"/>
  <c r="M588" i="1"/>
  <c r="M589" i="1"/>
  <c r="M590" i="1"/>
  <c r="M599" i="1"/>
  <c r="M600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9" i="1"/>
  <c r="M620" i="1"/>
  <c r="M621" i="1"/>
  <c r="M623" i="1"/>
  <c r="M624" i="1"/>
  <c r="M625" i="1"/>
  <c r="M626" i="1"/>
  <c r="M627" i="1"/>
  <c r="M628" i="1"/>
  <c r="M629" i="1"/>
  <c r="M630" i="1"/>
  <c r="M631" i="1"/>
  <c r="M633" i="1"/>
  <c r="M634" i="1"/>
  <c r="M635" i="1"/>
  <c r="M636" i="1"/>
  <c r="M637" i="1"/>
  <c r="M638" i="1"/>
  <c r="M639" i="1"/>
  <c r="M640" i="1"/>
  <c r="M641" i="1"/>
  <c r="M642" i="1"/>
  <c r="M643" i="1"/>
  <c r="M648" i="1"/>
  <c r="M649" i="1"/>
  <c r="M650" i="1"/>
  <c r="M653" i="1"/>
  <c r="M654" i="1"/>
  <c r="M656" i="1"/>
  <c r="M657" i="1"/>
  <c r="M658" i="1"/>
  <c r="M659" i="1"/>
  <c r="M660" i="1"/>
  <c r="M661" i="1"/>
  <c r="M666" i="1"/>
  <c r="M667" i="1"/>
  <c r="M668" i="1"/>
  <c r="M669" i="1"/>
  <c r="M670" i="1"/>
  <c r="M671" i="1"/>
  <c r="M672" i="1"/>
  <c r="M673" i="1"/>
  <c r="M674" i="1"/>
  <c r="M681" i="1"/>
  <c r="M682" i="1"/>
  <c r="M683" i="1"/>
  <c r="M684" i="1"/>
  <c r="M685" i="1"/>
  <c r="M686" i="1"/>
  <c r="M687" i="1"/>
  <c r="M688" i="1"/>
  <c r="M14" i="1"/>
  <c r="M13" i="1"/>
  <c r="H690" i="1"/>
  <c r="I690" i="1"/>
  <c r="J690" i="1"/>
  <c r="K690" i="1"/>
  <c r="L690" i="1"/>
  <c r="G690" i="1"/>
  <c r="M690" i="1"/>
</calcChain>
</file>

<file path=xl/sharedStrings.xml><?xml version="1.0" encoding="utf-8"?>
<sst xmlns="http://schemas.openxmlformats.org/spreadsheetml/2006/main" count="1392" uniqueCount="1135">
  <si>
    <t>Concepto</t>
  </si>
  <si>
    <t>Cuenta</t>
  </si>
  <si>
    <t>+</t>
  </si>
  <si>
    <t>-</t>
  </si>
  <si>
    <t>Presupuesto aprobado</t>
  </si>
  <si>
    <t>Transferencias</t>
  </si>
  <si>
    <t>Presupuesto modificado</t>
  </si>
  <si>
    <t>Ampliaciones</t>
  </si>
  <si>
    <t>H. AYUNTAMIENTO MUNICIPAL DE JOSE JOAQUIN DE HERRERA, GRO.</t>
  </si>
  <si>
    <t>TESORERIA MUNICIPAL</t>
  </si>
  <si>
    <t>CONSOLIDADO</t>
  </si>
  <si>
    <t/>
  </si>
  <si>
    <t>CÉDULA DE MODIFICACIONES PRESUPUESTALES DEL EJERCICIO A NIVEL DE PARTIDA ESPECÍFICA DEL GASTO</t>
  </si>
  <si>
    <t xml:space="preserve">DEL 1 DE ENERO AL 30 DE JUNIO DEL 2024 </t>
  </si>
  <si>
    <t>1</t>
  </si>
  <si>
    <t>SERVICIOS PERSONALES.</t>
  </si>
  <si>
    <t>11</t>
  </si>
  <si>
    <t>REMUNERACIONES AL PERSONAL DE CARACTER PERMANENTE.</t>
  </si>
  <si>
    <t>111</t>
  </si>
  <si>
    <t>DIETAS.</t>
  </si>
  <si>
    <t>11100</t>
  </si>
  <si>
    <t>Dietas</t>
  </si>
  <si>
    <t>112</t>
  </si>
  <si>
    <t>HABERES.</t>
  </si>
  <si>
    <t>11201</t>
  </si>
  <si>
    <t>Haberes</t>
  </si>
  <si>
    <t>113</t>
  </si>
  <si>
    <t>SUELDOS BASE AL PERSONAL PERMANENTE.</t>
  </si>
  <si>
    <t>11301</t>
  </si>
  <si>
    <t>Sueldos base</t>
  </si>
  <si>
    <t>11301 001</t>
  </si>
  <si>
    <t>GASTO CORRIENTE</t>
  </si>
  <si>
    <t>11301 001 001</t>
  </si>
  <si>
    <t>EMPLEADOS PRESIDENCIA</t>
  </si>
  <si>
    <t>11301 001 001 001</t>
  </si>
  <si>
    <t>SUELDO BASE</t>
  </si>
  <si>
    <t>11301 001 001 002</t>
  </si>
  <si>
    <t>11301 001 001 005</t>
  </si>
  <si>
    <t>11301 001 001 006</t>
  </si>
  <si>
    <t>11301 001 001 007</t>
  </si>
  <si>
    <t>11301 001 001 008</t>
  </si>
  <si>
    <t>11301 001 001 009</t>
  </si>
  <si>
    <t>11301 001 001 011</t>
  </si>
  <si>
    <t>11301 001 001 012</t>
  </si>
  <si>
    <t>11301 001 001 013</t>
  </si>
  <si>
    <t>11301 001 001 014</t>
  </si>
  <si>
    <t>11301 001 001 019</t>
  </si>
  <si>
    <t>11301 001 001 020</t>
  </si>
  <si>
    <t>11301 001 001 021</t>
  </si>
  <si>
    <t>11301 001 001 022</t>
  </si>
  <si>
    <t>11301 001 001 026</t>
  </si>
  <si>
    <t>11301 001 001 027</t>
  </si>
  <si>
    <t>11301 003</t>
  </si>
  <si>
    <t>SEGURIDAD PUBLICA</t>
  </si>
  <si>
    <t>11301 003 001</t>
  </si>
  <si>
    <t>EMPLEADOS DE COORDINACION JURIDICA</t>
  </si>
  <si>
    <t>11301 003 001 003</t>
  </si>
  <si>
    <t>11301 003 001 004</t>
  </si>
  <si>
    <t>SUELDOS BASE</t>
  </si>
  <si>
    <t>11301 003 001 015</t>
  </si>
  <si>
    <t>11301 003 001 016</t>
  </si>
  <si>
    <t>11301 003 001 017</t>
  </si>
  <si>
    <t>13</t>
  </si>
  <si>
    <t>REMUNERACIONES ADICIONALES Y ESPECIALES.</t>
  </si>
  <si>
    <t>132</t>
  </si>
  <si>
    <t>PRIMAS DE VACACIONES, DOMINICAL Y GRATIFICACION DE FIN DE AÑO.</t>
  </si>
  <si>
    <t>13201</t>
  </si>
  <si>
    <t>Primas de vacaciones y dominical</t>
  </si>
  <si>
    <t>13201 001</t>
  </si>
  <si>
    <t>13201 001 001</t>
  </si>
  <si>
    <t>13201 001 001 001</t>
  </si>
  <si>
    <t>PRIMA DE VACACIONES Y DOMINICAL</t>
  </si>
  <si>
    <t>13201 001 001 002</t>
  </si>
  <si>
    <t>13201 001 001 005</t>
  </si>
  <si>
    <t>13201 001 001 006</t>
  </si>
  <si>
    <t>13201 001 001 007</t>
  </si>
  <si>
    <t>13201 001 001 008</t>
  </si>
  <si>
    <t>13201 001 001 009</t>
  </si>
  <si>
    <t>13201 001 001 011</t>
  </si>
  <si>
    <t>13201 001 001 012</t>
  </si>
  <si>
    <t>13201 001 001 013</t>
  </si>
  <si>
    <t>13201 001 001 014</t>
  </si>
  <si>
    <t>13201 001 001 019</t>
  </si>
  <si>
    <t>13201 001 001 020</t>
  </si>
  <si>
    <t>13201 001 001 021</t>
  </si>
  <si>
    <t>13201 001 001 022</t>
  </si>
  <si>
    <t>13201 001 001 026</t>
  </si>
  <si>
    <t>13201 001 001 027</t>
  </si>
  <si>
    <t>13201 003</t>
  </si>
  <si>
    <t>13201 003 001</t>
  </si>
  <si>
    <t>13201 003 001 003</t>
  </si>
  <si>
    <t>PRIMAS DE VACACIONES Y DOMINICAL.</t>
  </si>
  <si>
    <t>13201 003 001 004</t>
  </si>
  <si>
    <t>13201 003 001 015</t>
  </si>
  <si>
    <t>13201 003 001 016</t>
  </si>
  <si>
    <t>13201 003 001 017</t>
  </si>
  <si>
    <t>13202</t>
  </si>
  <si>
    <t>Aguinaldo o gratificación de fin de año</t>
  </si>
  <si>
    <t>13202 001</t>
  </si>
  <si>
    <t>13202 001 001</t>
  </si>
  <si>
    <t>13202 001 001 001</t>
  </si>
  <si>
    <t>AGUINALDO O GRATIFICACION DE FIN DE AÑO</t>
  </si>
  <si>
    <t>13202 001 001 002</t>
  </si>
  <si>
    <t>13202 001 001 005</t>
  </si>
  <si>
    <t>13202 001 001 006</t>
  </si>
  <si>
    <t>13202 001 001 007</t>
  </si>
  <si>
    <t>13202 001 001 008</t>
  </si>
  <si>
    <t>13202 001 001 009</t>
  </si>
  <si>
    <t>13202 001 001 011</t>
  </si>
  <si>
    <t>13202 001 001 012</t>
  </si>
  <si>
    <t>13202 001 001 013</t>
  </si>
  <si>
    <t>13202 001 001 014</t>
  </si>
  <si>
    <t>13202 001 001 019</t>
  </si>
  <si>
    <t>13202 001 001 020</t>
  </si>
  <si>
    <t>13202 001 001 021</t>
  </si>
  <si>
    <t>13202 001 001 022</t>
  </si>
  <si>
    <t>13202 001 001 026</t>
  </si>
  <si>
    <t>13202 001 001 027</t>
  </si>
  <si>
    <t>13202 003</t>
  </si>
  <si>
    <t>13202 003 001</t>
  </si>
  <si>
    <t>13202 003 001 003</t>
  </si>
  <si>
    <t>AGUINALDO</t>
  </si>
  <si>
    <t>13202 003 001 004</t>
  </si>
  <si>
    <t>13202 003 001 015</t>
  </si>
  <si>
    <t>13202 003 001 016</t>
  </si>
  <si>
    <t>13202 003 001 017</t>
  </si>
  <si>
    <t>133</t>
  </si>
  <si>
    <t>HORAS EXTRAORDINARIAS.</t>
  </si>
  <si>
    <t>13301</t>
  </si>
  <si>
    <t>Remuneraciones por horas extraordinarias</t>
  </si>
  <si>
    <t>134</t>
  </si>
  <si>
    <t>COMPENSACIONES.</t>
  </si>
  <si>
    <t>13401</t>
  </si>
  <si>
    <t>Acreditación por titulación en la docencia</t>
  </si>
  <si>
    <t>13402</t>
  </si>
  <si>
    <t>Acreditación al personal docente por años de estudio de licenciatura</t>
  </si>
  <si>
    <t>13403</t>
  </si>
  <si>
    <t>Compensaciones por servicios especiales</t>
  </si>
  <si>
    <t>13403 001</t>
  </si>
  <si>
    <t>13403 001 001</t>
  </si>
  <si>
    <t>13403 001 001 001</t>
  </si>
  <si>
    <t>COMPENSACIONES POR SERVICIOS ESPECIALES</t>
  </si>
  <si>
    <t>13403 001 001 002</t>
  </si>
  <si>
    <t>13403 001 001 005</t>
  </si>
  <si>
    <t>13403 001 001 006</t>
  </si>
  <si>
    <t>13403 001 001 007</t>
  </si>
  <si>
    <t>13403 001 001 008</t>
  </si>
  <si>
    <t>13403 001 001 009</t>
  </si>
  <si>
    <t>COMPENSACIONES POR SERVICIOS ESPECIALES.</t>
  </si>
  <si>
    <t>13403 001 001 011</t>
  </si>
  <si>
    <t>COMPENSACIONES DE SERVICIOS ESPECIALES</t>
  </si>
  <si>
    <t>13403 001 001 012</t>
  </si>
  <si>
    <t>13403 001 001 019</t>
  </si>
  <si>
    <t>13403 001 001 020</t>
  </si>
  <si>
    <t>13403 001 001 022</t>
  </si>
  <si>
    <t>13403 001 001 027</t>
  </si>
  <si>
    <t>13403 003</t>
  </si>
  <si>
    <t>SEGURIDAD PÚBLICA</t>
  </si>
  <si>
    <t>13403 003 001</t>
  </si>
  <si>
    <t>EMPLEADOS DE COORDINACIÓN JURÍDICA</t>
  </si>
  <si>
    <t>13403 003 001 003</t>
  </si>
  <si>
    <t>13403 003 001 004</t>
  </si>
  <si>
    <t>13403 003 001 015</t>
  </si>
  <si>
    <t>13403 003 001 016</t>
  </si>
  <si>
    <t>13403 003 001 017</t>
  </si>
  <si>
    <t>13404</t>
  </si>
  <si>
    <t>Compensaciones por servicios eventuales</t>
  </si>
  <si>
    <t>13405</t>
  </si>
  <si>
    <t>Compensaciones de retiro</t>
  </si>
  <si>
    <t>13406</t>
  </si>
  <si>
    <t>Compensaciones de servicios</t>
  </si>
  <si>
    <t>13406 001</t>
  </si>
  <si>
    <t>13406 001 001</t>
  </si>
  <si>
    <t>13406 001 001 001</t>
  </si>
  <si>
    <t>COMPENSACIONES DE SERVICIOS</t>
  </si>
  <si>
    <t>13406 001 001 002</t>
  </si>
  <si>
    <t>13406 001 001 005</t>
  </si>
  <si>
    <t>13406 001 001 006</t>
  </si>
  <si>
    <t>13406 001 001 007</t>
  </si>
  <si>
    <t>13406 001 001 008</t>
  </si>
  <si>
    <t>13406 001 001 009</t>
  </si>
  <si>
    <t>COMPENSACIONES DE SERVICIOS.</t>
  </si>
  <si>
    <t>13406 001 001 011</t>
  </si>
  <si>
    <t>13406 001 001 012</t>
  </si>
  <si>
    <t>13406 001 001 013</t>
  </si>
  <si>
    <t>13406 001 001 014</t>
  </si>
  <si>
    <t>13406 001 001 019</t>
  </si>
  <si>
    <t>13406 001 001 020</t>
  </si>
  <si>
    <t>13406 001 001 021</t>
  </si>
  <si>
    <t>13406 001 001 022</t>
  </si>
  <si>
    <t>13406 001 001 026</t>
  </si>
  <si>
    <t>13406 001 001 027</t>
  </si>
  <si>
    <t>13406 003</t>
  </si>
  <si>
    <t>13406 003 001</t>
  </si>
  <si>
    <t>13406 003 001 003</t>
  </si>
  <si>
    <t>COMPENSACION DE SERVICIOS</t>
  </si>
  <si>
    <t>13406 003 001 004</t>
  </si>
  <si>
    <t>13406 003 001 015</t>
  </si>
  <si>
    <t>13406 003 001 016</t>
  </si>
  <si>
    <t>13406 003 001 017</t>
  </si>
  <si>
    <t>16</t>
  </si>
  <si>
    <t>PREVISIONES.</t>
  </si>
  <si>
    <t>161</t>
  </si>
  <si>
    <t>PREVISIONES DE CARACTER LABORAL, ECONOMICA Y DE SEGURIDAD SOCIAL.</t>
  </si>
  <si>
    <t>16103</t>
  </si>
  <si>
    <t>Otras medidas de carácter laboral y económico</t>
  </si>
  <si>
    <t>16103 001</t>
  </si>
  <si>
    <t>16103 001 001</t>
  </si>
  <si>
    <t>PREVISIONES DE CARACTER LABORAL, ECONOMICA Y DE SEGURIDAD SOCIAL</t>
  </si>
  <si>
    <t>16103 003</t>
  </si>
  <si>
    <t>16103 003 001</t>
  </si>
  <si>
    <t>17</t>
  </si>
  <si>
    <t>PAGO DE ESTIMULOS A SERVIDORES PUBLICOS.</t>
  </si>
  <si>
    <t>171</t>
  </si>
  <si>
    <t>ESTIMULOS.</t>
  </si>
  <si>
    <t>17101</t>
  </si>
  <si>
    <t>Estímulos por productividad y eficiencia</t>
  </si>
  <si>
    <t>17102</t>
  </si>
  <si>
    <t>Estímulos al personal operativo</t>
  </si>
  <si>
    <t>17102 003</t>
  </si>
  <si>
    <t>17102 003 002</t>
  </si>
  <si>
    <t>GRATIFICACIONES A COMISARIOS Y DELEGADOS DEL MUNICIPIO</t>
  </si>
  <si>
    <t>172</t>
  </si>
  <si>
    <t>RECOMPENSAS.</t>
  </si>
  <si>
    <t>17200</t>
  </si>
  <si>
    <t>Recompensas</t>
  </si>
  <si>
    <t>2</t>
  </si>
  <si>
    <t>MATERIALES Y SUMINISTROS.</t>
  </si>
  <si>
    <t>21</t>
  </si>
  <si>
    <t>MATERIALES DE ADMINISTRACION, EMISION DE DOCUMENTOS Y ARTICULOS OFICIALES.</t>
  </si>
  <si>
    <t>211</t>
  </si>
  <si>
    <t>MATERIALES, UTILES Y EQUIPOS MENORES DE OFICINA.</t>
  </si>
  <si>
    <t>21101</t>
  </si>
  <si>
    <t>Materiales y útiles de oficina</t>
  </si>
  <si>
    <t>21101 001</t>
  </si>
  <si>
    <t>21101 001 001</t>
  </si>
  <si>
    <t>MATERIALES Y UTILES DE OFICINA</t>
  </si>
  <si>
    <t>21101 003</t>
  </si>
  <si>
    <t>21101 003 001</t>
  </si>
  <si>
    <t>21101 005</t>
  </si>
  <si>
    <t>INGRESOS PROPIOS</t>
  </si>
  <si>
    <t>21101 005 001</t>
  </si>
  <si>
    <t>212</t>
  </si>
  <si>
    <t>MATERIALES Y UTILES DE IMPRESION Y REPRODUCCION.</t>
  </si>
  <si>
    <t>21201</t>
  </si>
  <si>
    <t>Materiales y útiles de impresión y reproducción</t>
  </si>
  <si>
    <t>21201 001</t>
  </si>
  <si>
    <t>21201 001 001</t>
  </si>
  <si>
    <t>MATERIALES Y ÚTILES DE IMPRESIÓN Y REPRODUCCIÓN</t>
  </si>
  <si>
    <t>21201 003</t>
  </si>
  <si>
    <t>21201 003 001</t>
  </si>
  <si>
    <t>MATERIALES Y UTILES DE IMPRESION Y REPRODUCCION</t>
  </si>
  <si>
    <t>213</t>
  </si>
  <si>
    <t>MATERIAL ESTADISTICO Y GEOGRAFICO.</t>
  </si>
  <si>
    <t>21301</t>
  </si>
  <si>
    <t>Material estadístico y geográfico</t>
  </si>
  <si>
    <t>214</t>
  </si>
  <si>
    <t>MATERIALES, UTILES Y EQUIPOS MENORES DE TECNOLOGIAS DE LA INFORMACION Y COMUNICACIONES.</t>
  </si>
  <si>
    <t>21401</t>
  </si>
  <si>
    <t>Materiales y útiles consumibles para el procesamiento en equipos y bienes informáticos</t>
  </si>
  <si>
    <t>21401 001</t>
  </si>
  <si>
    <t>21401 001 001</t>
  </si>
  <si>
    <t>MATERIALES Y UTILES PARA EL PROCESAMIENTO EN EQUIPOS Y BIENES INFORMATICOS</t>
  </si>
  <si>
    <t>21401 003</t>
  </si>
  <si>
    <t>21401 003 001</t>
  </si>
  <si>
    <t>MATERIALES Y ÚTILES PARA EL PROCESAMIENTO EN EQUIPOS Y BIENES INFORMÁTICOS</t>
  </si>
  <si>
    <t>21401 005</t>
  </si>
  <si>
    <t>INGRESOS FISCALES</t>
  </si>
  <si>
    <t>21401 005 001</t>
  </si>
  <si>
    <t>215</t>
  </si>
  <si>
    <t>MATERIAL IMPRESO E INFORMACION DIGITAL.</t>
  </si>
  <si>
    <t>21501</t>
  </si>
  <si>
    <t>Material de apoyo informativo</t>
  </si>
  <si>
    <t>21502</t>
  </si>
  <si>
    <t>Material para información en actividades de investigación científica y tecnológica</t>
  </si>
  <si>
    <t>216</t>
  </si>
  <si>
    <t>MATERIAL DE LIMPIEZA.</t>
  </si>
  <si>
    <t>21601</t>
  </si>
  <si>
    <t>Material de limpieza</t>
  </si>
  <si>
    <t>21601 001</t>
  </si>
  <si>
    <t>21601 001 001</t>
  </si>
  <si>
    <t>MATERIAL DE LIMPIEZA</t>
  </si>
  <si>
    <t>21601 003</t>
  </si>
  <si>
    <t>21601 003 001</t>
  </si>
  <si>
    <t>DE ASEO Y LIMPIEZA.</t>
  </si>
  <si>
    <t>21601 005</t>
  </si>
  <si>
    <t>21601 005 001</t>
  </si>
  <si>
    <t>217</t>
  </si>
  <si>
    <t>MATERIALES Y UTILES DE ENSEÑANZA.</t>
  </si>
  <si>
    <t>21701</t>
  </si>
  <si>
    <t>Materiales y suministros para planteles educativos</t>
  </si>
  <si>
    <t>218</t>
  </si>
  <si>
    <t>MATERIALES PARA EL REGISTRO E IDENTIFICACION DE BIENES Y PERSONAS.</t>
  </si>
  <si>
    <t>21800</t>
  </si>
  <si>
    <t>Materiales para el registro e identificación de bienes y personas</t>
  </si>
  <si>
    <t>22</t>
  </si>
  <si>
    <t>ALIMENTOS Y UTENSILIOS.</t>
  </si>
  <si>
    <t>221</t>
  </si>
  <si>
    <t>PRODUCTOS ALIMENTICIOS PARA PERSONAS.</t>
  </si>
  <si>
    <t>22104</t>
  </si>
  <si>
    <t>Productos alimenticios para el personal en las instalaciones de las dependencias y entidades</t>
  </si>
  <si>
    <t>22104 001</t>
  </si>
  <si>
    <t>22104 001 001</t>
  </si>
  <si>
    <t>PRODUCTOS ALIMENTICIOS PARA EL PERSONAL EN LAS INSTALACIONES DE LAS DEPENDENCIAS Y ENTIDADES</t>
  </si>
  <si>
    <t>22104 003</t>
  </si>
  <si>
    <t>22104 003 001</t>
  </si>
  <si>
    <t>22104 005</t>
  </si>
  <si>
    <t>22104 005 001</t>
  </si>
  <si>
    <t>22105</t>
  </si>
  <si>
    <t>Productos alimenticios para la población en caso de desastres naturales</t>
  </si>
  <si>
    <t>223</t>
  </si>
  <si>
    <t>UTENSILIOS PARA EL SERVICIO DE ALIMENTACION.</t>
  </si>
  <si>
    <t>22301</t>
  </si>
  <si>
    <t>Utensilios para el servicio de alimentación</t>
  </si>
  <si>
    <t>22301 001</t>
  </si>
  <si>
    <t>22301 001 001</t>
  </si>
  <si>
    <t>UTENSILIOS PARA EL SERVICIO DE ALIMENTACION</t>
  </si>
  <si>
    <t>24</t>
  </si>
  <si>
    <t>MATERIALES Y ARTICULOS DE CONSTRUCCION Y DE REPARACION.</t>
  </si>
  <si>
    <t>246</t>
  </si>
  <si>
    <t>MATERIAL ELECTRICO Y ELECTRONICO.</t>
  </si>
  <si>
    <t>24601</t>
  </si>
  <si>
    <t>Material eléctrico y electrónico</t>
  </si>
  <si>
    <t>24601 001</t>
  </si>
  <si>
    <t>24601 001 001</t>
  </si>
  <si>
    <t>MATERIAL ELECTRICO Y ELECTRONICO</t>
  </si>
  <si>
    <t>24601 003</t>
  </si>
  <si>
    <t>24601 003 001</t>
  </si>
  <si>
    <t>MATERIALES ELECTRICOS</t>
  </si>
  <si>
    <t>24601 005</t>
  </si>
  <si>
    <t>24601 005 001</t>
  </si>
  <si>
    <t>249</t>
  </si>
  <si>
    <t>OTROS MATERIALES Y ARTICULOS DE CONSTRUCCION Y REPARACION.</t>
  </si>
  <si>
    <t>24901</t>
  </si>
  <si>
    <t>Otros materiales y artículos de construcción y reparación</t>
  </si>
  <si>
    <t>24901 001</t>
  </si>
  <si>
    <t>24901 001 001</t>
  </si>
  <si>
    <t>OTROS MATERIALES Y ARTICULOS DE CONSTRUCCION Y REPARACION</t>
  </si>
  <si>
    <t>24901 003</t>
  </si>
  <si>
    <t>24901 003 001</t>
  </si>
  <si>
    <t>OTROS MATERIALES Y ARTICULOS DE CONSTRUCCIÓN Y REPARACIÓN</t>
  </si>
  <si>
    <t>24901 005</t>
  </si>
  <si>
    <t>24901 005 001</t>
  </si>
  <si>
    <t>25</t>
  </si>
  <si>
    <t>PRODUCTOS QUIMICOS, FARMACEUTICOS Y DE LABORATORIO.</t>
  </si>
  <si>
    <t>253</t>
  </si>
  <si>
    <t>MEDICINAS Y PRODUCTOS FARMACEUTICOS.</t>
  </si>
  <si>
    <t>25301</t>
  </si>
  <si>
    <t>Medicinas y productos farmacéuticos</t>
  </si>
  <si>
    <t>25301 001</t>
  </si>
  <si>
    <t>25301 001 001</t>
  </si>
  <si>
    <t>MEDICINAS Y PRODUCTOS FARMACÉUTICOS</t>
  </si>
  <si>
    <t>25301 003</t>
  </si>
  <si>
    <t>25301 003 001</t>
  </si>
  <si>
    <t>MEDICINAS Y MEDICAMENTOS</t>
  </si>
  <si>
    <t>254</t>
  </si>
  <si>
    <t>MATERIALES, ACCESORIOS Y SUMINISTROS MEDICOS.</t>
  </si>
  <si>
    <t>25401</t>
  </si>
  <si>
    <t>Materiales, accesorios y suministros médicos</t>
  </si>
  <si>
    <t>25401 001</t>
  </si>
  <si>
    <t>25401 001 001</t>
  </si>
  <si>
    <t>25401 003</t>
  </si>
  <si>
    <t>25401 003 001</t>
  </si>
  <si>
    <t>MATERIALES, ACCESORIOS Y SUMINISTROS MÉDICOS</t>
  </si>
  <si>
    <t>259</t>
  </si>
  <si>
    <t>OTROS PRODUCTOS QUIMICOS.</t>
  </si>
  <si>
    <t>25901</t>
  </si>
  <si>
    <t>Otros productos químicos</t>
  </si>
  <si>
    <t>25901 001</t>
  </si>
  <si>
    <t>25901 001 001</t>
  </si>
  <si>
    <t>25901 003</t>
  </si>
  <si>
    <t>25901 003 001</t>
  </si>
  <si>
    <t>OTROS PRODUCTOS QUIMICOS</t>
  </si>
  <si>
    <t>26</t>
  </si>
  <si>
    <t>COMBUSTIBLES, LUBRICANTES Y ADITIVOS.</t>
  </si>
  <si>
    <t>261</t>
  </si>
  <si>
    <t>26101</t>
  </si>
  <si>
    <t>Combustibles, lubricantes y aditivos para vehículos terrestres, aéreos, marítimos, lacustres y fluviales destinados a la ejecución de programas de seguridad pública y nacional</t>
  </si>
  <si>
    <t>26101 003</t>
  </si>
  <si>
    <t>26101 003 001</t>
  </si>
  <si>
    <t>COMBUSTIBLE,  LUBRICANTES Y ADITIVOS DESTINADOS A PROGRAMAS DE SEGURIDAD PÚBLICA</t>
  </si>
  <si>
    <t>26104</t>
  </si>
  <si>
    <t>Combustibles, lubricantes y aditivos para vehículos terrestres, aéreos, marítimos, lacustres y fluviales asignados a servidores públicos</t>
  </si>
  <si>
    <t>26104 001</t>
  </si>
  <si>
    <t>26104 001 001</t>
  </si>
  <si>
    <t>COMBUSTIBLES, LUBRICANTES Y ADITIVOS PARA VEHÍCULOS TERRESTRES, AÉREOS, MARÍTIMOS, LACUSTRES Y FLUVIALES ASIGNADOS A SERVIDORES PÚBLICOS</t>
  </si>
  <si>
    <t>26104 005</t>
  </si>
  <si>
    <t>26104 005 001</t>
  </si>
  <si>
    <t>27</t>
  </si>
  <si>
    <t>VESTUARIO, BLANCOS, PRENDAS DE PROTECCION Y ARTICULOS DEPORTIVOS.</t>
  </si>
  <si>
    <t>271</t>
  </si>
  <si>
    <t>VESTUARIO Y UNIFORMES.</t>
  </si>
  <si>
    <t>27101</t>
  </si>
  <si>
    <t>Vestuario y uniformes</t>
  </si>
  <si>
    <t>27101 001</t>
  </si>
  <si>
    <t>27101 001 001</t>
  </si>
  <si>
    <t>VESTUARIO Y UNIFORMES</t>
  </si>
  <si>
    <t>27101 003</t>
  </si>
  <si>
    <t>27101 003 001</t>
  </si>
  <si>
    <t>272</t>
  </si>
  <si>
    <t>PRENDAS DE SEGURIDAD Y PROTECCION PERSONAL.</t>
  </si>
  <si>
    <t>27201</t>
  </si>
  <si>
    <t>Prendas de protección personal</t>
  </si>
  <si>
    <t>27201 001</t>
  </si>
  <si>
    <t>27201 001 001</t>
  </si>
  <si>
    <t>PRENDAS DE PROTECCION PERSONAL.</t>
  </si>
  <si>
    <t>27201 003</t>
  </si>
  <si>
    <t>27201 003 001</t>
  </si>
  <si>
    <t>PRENDAS DE SEGURIDAD Y PROTECCION PERSONAL</t>
  </si>
  <si>
    <t>273</t>
  </si>
  <si>
    <t>ARTICULOS DEPORTIVOS.</t>
  </si>
  <si>
    <t>27301</t>
  </si>
  <si>
    <t>Artículos deportivos</t>
  </si>
  <si>
    <t>27301 001</t>
  </si>
  <si>
    <t>27301 001 001</t>
  </si>
  <si>
    <t>ARTICULOS DEPORTIVOS</t>
  </si>
  <si>
    <t>29</t>
  </si>
  <si>
    <t>HERRAMIENTAS, REFACCIONES Y ACCESORIOS MENORES.</t>
  </si>
  <si>
    <t>291</t>
  </si>
  <si>
    <t>HERRAMIENTAS MENORES.</t>
  </si>
  <si>
    <t>29101</t>
  </si>
  <si>
    <t>Herramientas menores</t>
  </si>
  <si>
    <t>29101 001</t>
  </si>
  <si>
    <t>29101 001 001</t>
  </si>
  <si>
    <t>HERRAMIENTAS MENORES</t>
  </si>
  <si>
    <t>29101 003</t>
  </si>
  <si>
    <t>29101 003 001</t>
  </si>
  <si>
    <t>292</t>
  </si>
  <si>
    <t>REFACCIONES Y ACCESORIOS MENORES DE EDIFICIOS.</t>
  </si>
  <si>
    <t>29201</t>
  </si>
  <si>
    <t>Refacciones y accesorios menores de edificios</t>
  </si>
  <si>
    <t>296</t>
  </si>
  <si>
    <t>REFACCIONES Y ACCESORIOS MENORES DE EQUIPO DE TRANSPORTE.</t>
  </si>
  <si>
    <t>29601</t>
  </si>
  <si>
    <t>Refacciones y accesorios menores de equipo de transporte</t>
  </si>
  <si>
    <t>29601 001</t>
  </si>
  <si>
    <t>29601 001 001</t>
  </si>
  <si>
    <t>REFACCIONES Y ACCESORIOS MENORES DE TRANSPORTE</t>
  </si>
  <si>
    <t>3</t>
  </si>
  <si>
    <t>SERVICIOS GENERALES.</t>
  </si>
  <si>
    <t>31</t>
  </si>
  <si>
    <t>SERVICIOS BASICOS.</t>
  </si>
  <si>
    <t>311</t>
  </si>
  <si>
    <t>ENERGIA ELECTRICA.</t>
  </si>
  <si>
    <t>31101</t>
  </si>
  <si>
    <t>Servicio de energía eléctrica</t>
  </si>
  <si>
    <t>31101 003</t>
  </si>
  <si>
    <t>31101 003 001</t>
  </si>
  <si>
    <t>ENERGIA ELECTRICA</t>
  </si>
  <si>
    <t>31101 003 002</t>
  </si>
  <si>
    <t>ALUMBRADO PUBLICO</t>
  </si>
  <si>
    <t>312</t>
  </si>
  <si>
    <t>GAS.</t>
  </si>
  <si>
    <t>31201</t>
  </si>
  <si>
    <t>Servicio de gas</t>
  </si>
  <si>
    <t>313</t>
  </si>
  <si>
    <t>AGUA.</t>
  </si>
  <si>
    <t>31301</t>
  </si>
  <si>
    <t>Servicio de agua</t>
  </si>
  <si>
    <t>31301 001</t>
  </si>
  <si>
    <t>31301 001 001</t>
  </si>
  <si>
    <t>SERVICIO DE AGUA</t>
  </si>
  <si>
    <t>31301 005</t>
  </si>
  <si>
    <t>31301 005 001</t>
  </si>
  <si>
    <t>SERVICIO DE AGUA.</t>
  </si>
  <si>
    <t>314</t>
  </si>
  <si>
    <t>TELEFONIA TRADICIONAL.</t>
  </si>
  <si>
    <t>31401</t>
  </si>
  <si>
    <t>Servicio telefónico convencional</t>
  </si>
  <si>
    <t>315</t>
  </si>
  <si>
    <t>TELEFONIA CELULAR.</t>
  </si>
  <si>
    <t>31501</t>
  </si>
  <si>
    <t>Servicio de telefonía celular</t>
  </si>
  <si>
    <t>31501 001</t>
  </si>
  <si>
    <t>31501 001 001</t>
  </si>
  <si>
    <t>SERVICIO DE TELEFONIA CELULAR</t>
  </si>
  <si>
    <t>317</t>
  </si>
  <si>
    <t>SERVICIOS DE ACCESO DE INTERNET, REDES Y PROCESAMIENTO DE INFORMACION.</t>
  </si>
  <si>
    <t>31701</t>
  </si>
  <si>
    <t>Servicios de conducción de señales analógicas y digitales</t>
  </si>
  <si>
    <t>31701 001</t>
  </si>
  <si>
    <t>31701 001 001</t>
  </si>
  <si>
    <t xml:space="preserve">SERVICIOS DE CONDUCCIÓN DE SEÑALES ANALÓGICAS Y DIGITALES
</t>
  </si>
  <si>
    <t>31701 003</t>
  </si>
  <si>
    <t>31701 003 001</t>
  </si>
  <si>
    <t>SERVICIO DE ACCESO A INTERNET REDES Y PROCESAMIENTO DE INFORMACION</t>
  </si>
  <si>
    <t>318</t>
  </si>
  <si>
    <t>SERVICIOS POSTALES Y TELEGRAFICOS.</t>
  </si>
  <si>
    <t>31801</t>
  </si>
  <si>
    <t>Servicio postal</t>
  </si>
  <si>
    <t>31802</t>
  </si>
  <si>
    <t>Servicio telegráfico</t>
  </si>
  <si>
    <t>319</t>
  </si>
  <si>
    <t>SERVICIOS INTEGRALES Y OTROS SERVICIOS.</t>
  </si>
  <si>
    <t>31901</t>
  </si>
  <si>
    <t>Servicios integrales de telecomunicación</t>
  </si>
  <si>
    <t>31901 003</t>
  </si>
  <si>
    <t>31901 003 001</t>
  </si>
  <si>
    <t>SERVICIOS INTEGRALES DE TELECOMUNICACIÓN.</t>
  </si>
  <si>
    <t>31902</t>
  </si>
  <si>
    <t>Contratación de otros servicios</t>
  </si>
  <si>
    <t>31903</t>
  </si>
  <si>
    <t>Servicios generales para planteles educativos</t>
  </si>
  <si>
    <t>31904</t>
  </si>
  <si>
    <t>Servicios integrales de infraestructura de cómputo</t>
  </si>
  <si>
    <t>32</t>
  </si>
  <si>
    <t>SERVICIOS DE ARRENDAMIENTO.</t>
  </si>
  <si>
    <t>321</t>
  </si>
  <si>
    <t>ARRENDAMIENTO DE TERRENOS.</t>
  </si>
  <si>
    <t>32101</t>
  </si>
  <si>
    <t>Arrendamiento de terrenos</t>
  </si>
  <si>
    <t>32101 001</t>
  </si>
  <si>
    <t>32101 001 001</t>
  </si>
  <si>
    <t>TERRENOS</t>
  </si>
  <si>
    <t>322</t>
  </si>
  <si>
    <t>ARRENDAMIENTO DE EDIFICIOS.</t>
  </si>
  <si>
    <t>32201</t>
  </si>
  <si>
    <t>Arrendamiento de edificios y locales</t>
  </si>
  <si>
    <t>32201 001</t>
  </si>
  <si>
    <t>32201 001 001</t>
  </si>
  <si>
    <t>ARRENDAMIENTO DE EDIFICIOS Y LOCALES.</t>
  </si>
  <si>
    <t>325</t>
  </si>
  <si>
    <t>ARRENDAMIENTO DE EQUIPO DE TRANSPORTE.</t>
  </si>
  <si>
    <t>32502</t>
  </si>
  <si>
    <t>Arrendamiento de vehículos terrestres, aéreos, marítimos, lacustres y fluviales para servicios públicos y la operación de programas públicos</t>
  </si>
  <si>
    <t>32502 001</t>
  </si>
  <si>
    <t>32502 001 001</t>
  </si>
  <si>
    <t>ARRENDAMIENTO DE VEHICULOS TERRESTRES, AEREOS, MARITIMOS, LACUSTRES Y FLUVIALES PARA SERVICIOS PUBLICOS Y LA OPERACION DE PROGRAMAS PUBLICOS.</t>
  </si>
  <si>
    <t>32503</t>
  </si>
  <si>
    <t>Arrendamiento de vehículos terrestres, aéreos, marítimos, lacustres y fluviales para servicios administrativos</t>
  </si>
  <si>
    <t>32503 003</t>
  </si>
  <si>
    <t xml:space="preserve">ARRENDAMIENTO DE EQUIPO DE TRANSPORTE. </t>
  </si>
  <si>
    <t>329</t>
  </si>
  <si>
    <t>OTROS ARRENDAMIENTOS.</t>
  </si>
  <si>
    <t>32901</t>
  </si>
  <si>
    <t>Arrendamiento de sustancias y productos químicos</t>
  </si>
  <si>
    <t>32902</t>
  </si>
  <si>
    <t>PIDIREGAS cargos fijos</t>
  </si>
  <si>
    <t>32903</t>
  </si>
  <si>
    <t>Otros Arrendamientos</t>
  </si>
  <si>
    <t>32903 001</t>
  </si>
  <si>
    <t>32903 001 001</t>
  </si>
  <si>
    <t>OTROS ARRENDAMIENTOS</t>
  </si>
  <si>
    <t>33</t>
  </si>
  <si>
    <t>SERVICIOS PROFESIONALES, CIENTIFICOS, TECNICOS Y OTROS SERVICIOS.</t>
  </si>
  <si>
    <t>331</t>
  </si>
  <si>
    <t>SERVICIOS LEGALES, DE CONTABILIDAD, AUDITORIA Y RELACIONADOS.</t>
  </si>
  <si>
    <t>33101</t>
  </si>
  <si>
    <t>Asesorías asociadas a convenios, tratados o acuerdos</t>
  </si>
  <si>
    <t>33101 001</t>
  </si>
  <si>
    <t>33101 001 001</t>
  </si>
  <si>
    <t>SERVICIOS LEGALES, DE CONTABILIDAD, AUDITORÍA Y RELACIONADOS</t>
  </si>
  <si>
    <t>33101 005</t>
  </si>
  <si>
    <t>33101 005 001</t>
  </si>
  <si>
    <t>332</t>
  </si>
  <si>
    <t>SERVICIOS DE DISEÑO, ARQUITECTURA, INGENIERIA Y ACTIVIDADES RELACIONADAS.</t>
  </si>
  <si>
    <t>33201</t>
  </si>
  <si>
    <t>Servicios de diseño, arquitectura, ingeniería y actividades relacionadas</t>
  </si>
  <si>
    <t>33201 002</t>
  </si>
  <si>
    <t>SERVICIOS PROFESIONALES, CIENTIFICOS Y TECNICOS INTEGRALES</t>
  </si>
  <si>
    <t>333</t>
  </si>
  <si>
    <t>SERVICIOS DE CONSULTORIA ADMINISTRATIVA, PROCESOS, TECNICA Y EN TECNOLOGIAS DE LA INFORMACION.</t>
  </si>
  <si>
    <t>33301</t>
  </si>
  <si>
    <t>Servicios de desarrollo de aplicaciones informáticas</t>
  </si>
  <si>
    <t>33301 005</t>
  </si>
  <si>
    <t>33301 005 001</t>
  </si>
  <si>
    <t>SERVICIOS DE INFORMATICA.</t>
  </si>
  <si>
    <t>334</t>
  </si>
  <si>
    <t>SERVICIOS DE CAPACITACION.</t>
  </si>
  <si>
    <t>33401</t>
  </si>
  <si>
    <t>Servicios para capacitación a servidores públicos</t>
  </si>
  <si>
    <t>33401 001</t>
  </si>
  <si>
    <t>33401 001 001</t>
  </si>
  <si>
    <t>SERVICIOS PARA CAPACITACION A SERVIDORES PUBLICOS.</t>
  </si>
  <si>
    <t>33401 003</t>
  </si>
  <si>
    <t>33401 003 001</t>
  </si>
  <si>
    <t>SERVICIOS PARA CAPACITACIÓN A SERVIDORES PÚBLICOS</t>
  </si>
  <si>
    <t>33401 005</t>
  </si>
  <si>
    <t>33401 005 001</t>
  </si>
  <si>
    <t>335</t>
  </si>
  <si>
    <t>SERVICIOS DE INVESTIGACION CIENTIFICA Y DESARROLLO.</t>
  </si>
  <si>
    <t>33501</t>
  </si>
  <si>
    <t>Estudios e investigaciones</t>
  </si>
  <si>
    <t>33501 001</t>
  </si>
  <si>
    <t>33501 001 001</t>
  </si>
  <si>
    <t>ESTUDIOS E INVESTIGACIONES.</t>
  </si>
  <si>
    <t>336</t>
  </si>
  <si>
    <t>SERVICIOS DE APOYO ADMINISTRATIVO, TRADUCCION, FOTOCOPIADO E IMPRESION.</t>
  </si>
  <si>
    <t>33601</t>
  </si>
  <si>
    <t>Servicios relacionados con traducciones</t>
  </si>
  <si>
    <t>33602</t>
  </si>
  <si>
    <t>Otros servicios comerciales</t>
  </si>
  <si>
    <t>33603</t>
  </si>
  <si>
    <t>Impresiones de documentos oficiales para la prestación de servicios públicos, identificación, formatos administrativos y fiscales, formas valoradas, certificados y títulos</t>
  </si>
  <si>
    <t>33603 001</t>
  </si>
  <si>
    <t>33603 001 001</t>
  </si>
  <si>
    <t>IMPRESIONES DE DOCUMENTOS OFICIALES PARA LA PRESTACION DE SERVICIOS PUBLICOS, IDENTIFICACION, FORMATOS ADMINISTRATIVOS Y FISCALES, FORMAS VALORADAS, CERTIFICADOS Y TITULOS</t>
  </si>
  <si>
    <t>33603 005</t>
  </si>
  <si>
    <t>33603 005 001</t>
  </si>
  <si>
    <t>33604</t>
  </si>
  <si>
    <t>Impresión y elaboración de material informativo derivado de la operación y administración de las dependencias y entidades</t>
  </si>
  <si>
    <t>33604 001</t>
  </si>
  <si>
    <t>33604 001 001</t>
  </si>
  <si>
    <t>IMPRESION Y ELABORACION DE MATERIAL INFORMATIVO DERIVADO DE LA OPERACION Y ADMINISTRACION DE LAS DEPENDENCIAS Y ENTIDADES</t>
  </si>
  <si>
    <t>33604 003</t>
  </si>
  <si>
    <t>33604 003 001</t>
  </si>
  <si>
    <t>33605</t>
  </si>
  <si>
    <t>Información en medios masivos derivada de la operación y administración de las dependencias y entidades</t>
  </si>
  <si>
    <t>33606</t>
  </si>
  <si>
    <t>Servicios de digitalización</t>
  </si>
  <si>
    <t>34</t>
  </si>
  <si>
    <t>SERVICIOS FINANCIEROS, BANCARIOS Y COMERCIALES.</t>
  </si>
  <si>
    <t>341</t>
  </si>
  <si>
    <t>SERVICIOS FINANCIEROS Y BANCARIOS.</t>
  </si>
  <si>
    <t>34101</t>
  </si>
  <si>
    <t>Servicios bancarios y financieros</t>
  </si>
  <si>
    <t>34101 001</t>
  </si>
  <si>
    <t>34101 001 001</t>
  </si>
  <si>
    <t>SERVICIOS BANCARIOS Y FINANCIEROS</t>
  </si>
  <si>
    <t>34101 003</t>
  </si>
  <si>
    <t>34101 003 001</t>
  </si>
  <si>
    <t>34101 005</t>
  </si>
  <si>
    <t>34101 005 001</t>
  </si>
  <si>
    <t>347</t>
  </si>
  <si>
    <t>FLETES Y MANIOBRAS.</t>
  </si>
  <si>
    <t>34701</t>
  </si>
  <si>
    <t>Fletes y maniobras</t>
  </si>
  <si>
    <t>34701 001</t>
  </si>
  <si>
    <t>34701 001 001</t>
  </si>
  <si>
    <t>35</t>
  </si>
  <si>
    <t>SERVICIOS DE INSTALACION, REPARACION, MANTENIMIENTO Y CONSERVACION.</t>
  </si>
  <si>
    <t>351</t>
  </si>
  <si>
    <t>CONSERVACION Y MANTENIMIENTO MENOR DE INMUEBLES.</t>
  </si>
  <si>
    <t>35101</t>
  </si>
  <si>
    <t>Mantenimiento y conservación de inmuebles para la prestación de servicios administrativos</t>
  </si>
  <si>
    <t>35101 003</t>
  </si>
  <si>
    <t>35101 003 001</t>
  </si>
  <si>
    <t>CONSERVACION Y MANTENIMIENTO MENOR DE INMUEBLES</t>
  </si>
  <si>
    <t>35102</t>
  </si>
  <si>
    <t>Mantenimiento y conservación de inmuebles para la prestación de servicios públicos</t>
  </si>
  <si>
    <t>35102 001</t>
  </si>
  <si>
    <t>35102 001 001</t>
  </si>
  <si>
    <t>MANTENIMIENTO Y CONSERVACION DE INMUEBLES PARA LA
PRESTACION DE SERVICIOS PUBLICOS.</t>
  </si>
  <si>
    <t>352</t>
  </si>
  <si>
    <t>INSTALACION, REPARACION Y MANTENIMIENTO DE MOBILIARIO Y EQUIPO DE ADMINISTRACION, EDUCACIONAL Y RECREATIVO.</t>
  </si>
  <si>
    <t>35201</t>
  </si>
  <si>
    <t>Mantenimiento y conservación de mobiliario y equipo de administración</t>
  </si>
  <si>
    <t>35201 001</t>
  </si>
  <si>
    <t>35201 001 001</t>
  </si>
  <si>
    <t>MANTENIMIENTO Y CONSERVACION DE MOBILIARIO Y EQUIPO DE ADMINISTRACION</t>
  </si>
  <si>
    <t>353</t>
  </si>
  <si>
    <t>INSTALACION, REPARACION Y MANTENIMIENTO DE EQUIPO DE COMPUTO Y TECNOLOGIA DE LA INFORMACION.</t>
  </si>
  <si>
    <t>35301</t>
  </si>
  <si>
    <t>Mantenimiento y conservación de bienes informáticos</t>
  </si>
  <si>
    <t>35301 003</t>
  </si>
  <si>
    <t>35301 003 001</t>
  </si>
  <si>
    <t>DE EQUIPO DE COMPUTO Y ACCESORIOS.</t>
  </si>
  <si>
    <t>35301 003 002</t>
  </si>
  <si>
    <t>DE EQUIPO DE RADIO Y COMUNICACION</t>
  </si>
  <si>
    <t>35301 005</t>
  </si>
  <si>
    <t>35301 005 001</t>
  </si>
  <si>
    <t>MANTENIMIENTO Y CONSERVACION DE BIENES INFORMATICOS.</t>
  </si>
  <si>
    <t>355</t>
  </si>
  <si>
    <t>REPARACION Y MANTENIMIENTO DE EQUIPO DE TRANSPORTE.</t>
  </si>
  <si>
    <t>35501</t>
  </si>
  <si>
    <t>Mantenimiento y conservación de vehículos terrestres, aéreos, marítimos, lacustres y fluviales</t>
  </si>
  <si>
    <t>35501 001</t>
  </si>
  <si>
    <t>35501 001 001</t>
  </si>
  <si>
    <t>MANTENIMIENTO Y CONSERVACION DE VEHICULOS TERRESTRES, AEREOS, MARITIMOS, LACUSTRES Y FLUVIALES</t>
  </si>
  <si>
    <t>35501 002</t>
  </si>
  <si>
    <t>OBRA PUBLICA</t>
  </si>
  <si>
    <t>35501 002 001</t>
  </si>
  <si>
    <t>REPARACIÒN Y MANTENIMIENTO DE EQUIPO DE TRANSPORTE</t>
  </si>
  <si>
    <t>35501 003</t>
  </si>
  <si>
    <t>35501 003 001</t>
  </si>
  <si>
    <t>MANTENIMIENTO Y CONSERVACION DE VEHICULOS</t>
  </si>
  <si>
    <t>35501 005</t>
  </si>
  <si>
    <t>35501 005 001</t>
  </si>
  <si>
    <t>MANTENIMIENTO Y CONSERVACION DE VEHICULOS TERRESTRES, AEREOS, MARITIMOS, LACUSTRES Y FLUVIALES.</t>
  </si>
  <si>
    <t>357</t>
  </si>
  <si>
    <t>INSTALACION, REPARACION Y MANTENIMIENTO DE MAQUINARIA, OTROS EQUIPOS Y HERRAMIENTA.</t>
  </si>
  <si>
    <t>35701</t>
  </si>
  <si>
    <t>Mantenimiento y conservación de maquinaria y equipo</t>
  </si>
  <si>
    <t>35701 001</t>
  </si>
  <si>
    <t>35701 001 001</t>
  </si>
  <si>
    <t>MANTENIMIENTO Y CONSERVACION DE MAQUINARIA Y EQUIPO.</t>
  </si>
  <si>
    <t>35701 003</t>
  </si>
  <si>
    <t>35701 003 001</t>
  </si>
  <si>
    <t>MANTENIMIENTO Y CONSERVACIÓN DE MAQUINARIA Y EQUIPO</t>
  </si>
  <si>
    <t>35702</t>
  </si>
  <si>
    <t>Mantenimiento y conservación de plantas e instalaciones productivas</t>
  </si>
  <si>
    <t>36</t>
  </si>
  <si>
    <t>SERVICIOS DE COMUNICACION SOCIAL Y PUBLICIDAD.</t>
  </si>
  <si>
    <t>361</t>
  </si>
  <si>
    <t>DIFUSION POR RADIO, TELEVISION Y OTROS MEDIOS DE MENSAJES SOBRE PROGRAMAS Y ACTIVIDADES GUBERNAMENTALES.</t>
  </si>
  <si>
    <t>36101</t>
  </si>
  <si>
    <t>Difusión de mensajes sobre programas y actividades gubernamentales</t>
  </si>
  <si>
    <t>36101 001</t>
  </si>
  <si>
    <t>36101 001 001</t>
  </si>
  <si>
    <t>DIFUSION DE MENSAJES SOBRE PROGRAMAS Y ACTIVIDADES 
GUBERNAMENTALES</t>
  </si>
  <si>
    <t>36101 005</t>
  </si>
  <si>
    <t>36101 005 001</t>
  </si>
  <si>
    <t>DIFUCION DE MENSAJES SOBRE PROGRAMAS Y ACTIVIDADES GUBERNAMENTALES.</t>
  </si>
  <si>
    <t>37</t>
  </si>
  <si>
    <t>SERVICIOS DE TRASLADO Y VIATICOS.</t>
  </si>
  <si>
    <t>372</t>
  </si>
  <si>
    <t>PASAJES TERRESTRES.</t>
  </si>
  <si>
    <t>37201</t>
  </si>
  <si>
    <t>Pasajes terrestres nacionales para labores en campo y de supervisión</t>
  </si>
  <si>
    <t>37201 001</t>
  </si>
  <si>
    <t>37201 001 001</t>
  </si>
  <si>
    <t>PASAJES TERRESTRRES NACIONALES PARA LABORES EN CAMPO Y DE SUPERVISION</t>
  </si>
  <si>
    <t>375</t>
  </si>
  <si>
    <t>VIATICOS EN EL PAIS.</t>
  </si>
  <si>
    <t>37501</t>
  </si>
  <si>
    <t>Viáticos nacionales para labores en campo y de supervisión</t>
  </si>
  <si>
    <t>37501 001</t>
  </si>
  <si>
    <t>37501 001 001</t>
  </si>
  <si>
    <t>VIATICOS NACIONALES PARA LABORES EN CAMPO Y DE SUPERVISION</t>
  </si>
  <si>
    <t>37501 005</t>
  </si>
  <si>
    <t>37501 005 001</t>
  </si>
  <si>
    <t>VIATICOS NACIONALES PARA LABORES EN CAMPO Y DE SUPERVICION</t>
  </si>
  <si>
    <t>37502</t>
  </si>
  <si>
    <t>Viáticos nacionales asociados a los programas de seguridad pública y nacional</t>
  </si>
  <si>
    <t>37502 003</t>
  </si>
  <si>
    <t>37502 003 001</t>
  </si>
  <si>
    <t>VIATICOS</t>
  </si>
  <si>
    <t>37503</t>
  </si>
  <si>
    <t>Viáticos nacionales asociados a desastres naturales</t>
  </si>
  <si>
    <t>37504</t>
  </si>
  <si>
    <t>Viáticos nacionales para servidores públicos en el desempeño de funciones oficiales</t>
  </si>
  <si>
    <t>38</t>
  </si>
  <si>
    <t>SERVICIOS OFICIALES.</t>
  </si>
  <si>
    <t>381</t>
  </si>
  <si>
    <t>GASTOS DE CEREMONIAL.</t>
  </si>
  <si>
    <t>38101</t>
  </si>
  <si>
    <t>Gastos de ceremonial del titular del Ejecutivo Federal</t>
  </si>
  <si>
    <t>38102</t>
  </si>
  <si>
    <t>Gastos de ceremonial de los titulares de las dependencias y entidades</t>
  </si>
  <si>
    <t>38103</t>
  </si>
  <si>
    <t>Gastos inherentes a la investidura presidencial</t>
  </si>
  <si>
    <t>382</t>
  </si>
  <si>
    <t>GASTOS DE ORDEN SOCIAL Y CULTURAL.</t>
  </si>
  <si>
    <t>38201</t>
  </si>
  <si>
    <t>Gastos de orden social</t>
  </si>
  <si>
    <t>38201 001</t>
  </si>
  <si>
    <t>38201 001 001</t>
  </si>
  <si>
    <t>GASTOS DE ORDEN SOCIAL</t>
  </si>
  <si>
    <t>38201 005</t>
  </si>
  <si>
    <t>38201 005 001</t>
  </si>
  <si>
    <t>GASTOS DE ORDEN SOCIAL.</t>
  </si>
  <si>
    <t>383</t>
  </si>
  <si>
    <t>CONGRESOS Y CONVENCIONES.</t>
  </si>
  <si>
    <t>38301</t>
  </si>
  <si>
    <t>Congresos y convenciones</t>
  </si>
  <si>
    <t>384</t>
  </si>
  <si>
    <t>EXPOSICIONES.</t>
  </si>
  <si>
    <t>38401</t>
  </si>
  <si>
    <t>Exposiciones</t>
  </si>
  <si>
    <t>38401 001</t>
  </si>
  <si>
    <t>38401 001 001</t>
  </si>
  <si>
    <t>FERIA LOCALES</t>
  </si>
  <si>
    <t>385</t>
  </si>
  <si>
    <t>GASTOS DE REPRESENTACION.</t>
  </si>
  <si>
    <t>38501</t>
  </si>
  <si>
    <t>Gastos para alimentación de servidores públicos de mando</t>
  </si>
  <si>
    <t>38501 001</t>
  </si>
  <si>
    <t>38501 001 001</t>
  </si>
  <si>
    <t>GASTOS PARA ALIMENTACION DE SERVIDORES PUBLICOS DE MANDO</t>
  </si>
  <si>
    <t>38501 003</t>
  </si>
  <si>
    <t>38501 003 001</t>
  </si>
  <si>
    <t>GASTOS PARA ALIMENTACIÓN DE SERVIDORES PÚBLICOS DE MANDO</t>
  </si>
  <si>
    <t>38501 005</t>
  </si>
  <si>
    <t>38501 005 001</t>
  </si>
  <si>
    <t>GASTOS PARA ALIMENTACION DE SERVIDORES PUBLICOS DE MANDO.</t>
  </si>
  <si>
    <t>39</t>
  </si>
  <si>
    <t>OTROS SERVICIOS GENERALES.</t>
  </si>
  <si>
    <t>391</t>
  </si>
  <si>
    <t>SERVICIOS FUNERARIOS Y DE CEMENTERIOS.</t>
  </si>
  <si>
    <t>39101</t>
  </si>
  <si>
    <t>Funerales y pagas de defunción</t>
  </si>
  <si>
    <t>39101 001</t>
  </si>
  <si>
    <t>39101 001 001</t>
  </si>
  <si>
    <t>FUNERALES Y PAGAS DE DEFUNSION</t>
  </si>
  <si>
    <t>392</t>
  </si>
  <si>
    <t>IMPUESTOS Y DERECHOS.</t>
  </si>
  <si>
    <t>39201</t>
  </si>
  <si>
    <t>Impuestos y derechos de exportación</t>
  </si>
  <si>
    <t>39201 001</t>
  </si>
  <si>
    <t>39201 001 001</t>
  </si>
  <si>
    <t>PEAJE</t>
  </si>
  <si>
    <t>39202</t>
  </si>
  <si>
    <t>Otros impuestos y derechos</t>
  </si>
  <si>
    <t>39202 001</t>
  </si>
  <si>
    <t>39202 001 001</t>
  </si>
  <si>
    <t>OTROS IMPUESTO Y DERECHOS</t>
  </si>
  <si>
    <t>398</t>
  </si>
  <si>
    <t>IMPUESTO SOBRE NOMINAS Y OTROS QUE SE DERIVEN DE UNA RELACION LABORAL.</t>
  </si>
  <si>
    <t>39801</t>
  </si>
  <si>
    <t>Impuesto sobre nóminas</t>
  </si>
  <si>
    <t>39801 001</t>
  </si>
  <si>
    <t>39801 001 001</t>
  </si>
  <si>
    <t>IMPUESTO SOBRE NOMINA</t>
  </si>
  <si>
    <t>(Derogada) Partida derogada DOF 27-12-2011</t>
  </si>
  <si>
    <t>4</t>
  </si>
  <si>
    <t>TRANSFERENCIAS, ASIGNACIONES, SUBSIDIOS Y OTRAS AYUDAS.</t>
  </si>
  <si>
    <t>44</t>
  </si>
  <si>
    <t>AYUDAS SOCIALES.</t>
  </si>
  <si>
    <t>441</t>
  </si>
  <si>
    <t>AYUDAS SOCIALES A PERSONAS.</t>
  </si>
  <si>
    <t>44101</t>
  </si>
  <si>
    <t>Gastos relacionados con actividades culturales, deportivas y de ayuda extraordinaria</t>
  </si>
  <si>
    <t>44101 001</t>
  </si>
  <si>
    <t>44101 001 001</t>
  </si>
  <si>
    <t>AYUDAS SOCIALES A PERSONAS</t>
  </si>
  <si>
    <t>44101 001 002</t>
  </si>
  <si>
    <t>A CAMPESINOS</t>
  </si>
  <si>
    <t>44101 001 003</t>
  </si>
  <si>
    <t>FOMENTO DEPORTIVO</t>
  </si>
  <si>
    <t>44101 001 004</t>
  </si>
  <si>
    <t xml:space="preserve">PROYECTOS </t>
  </si>
  <si>
    <t>44101 005</t>
  </si>
  <si>
    <t>44101 005 001</t>
  </si>
  <si>
    <t>44101 005 004</t>
  </si>
  <si>
    <t>44101 005 005</t>
  </si>
  <si>
    <t>44101 005 006</t>
  </si>
  <si>
    <t>FOMENTO CULTURAL</t>
  </si>
  <si>
    <t>44102</t>
  </si>
  <si>
    <t>Gastos por servicios de traslado de personas</t>
  </si>
  <si>
    <t>44102 001</t>
  </si>
  <si>
    <t>44102 001 001</t>
  </si>
  <si>
    <t>GASTOS POR SERVICIOS DE TRASLADO DE PERSONAS</t>
  </si>
  <si>
    <t>44110</t>
  </si>
  <si>
    <t>44110 001</t>
  </si>
  <si>
    <t>44110 001 001</t>
  </si>
  <si>
    <t>442</t>
  </si>
  <si>
    <t>BECAS Y OTRAS AYUDAS PARA PROGRAMAS DE CAPACITACION.</t>
  </si>
  <si>
    <t>44200</t>
  </si>
  <si>
    <t>Becas y otras ayudas para programas de capacitación</t>
  </si>
  <si>
    <t>443</t>
  </si>
  <si>
    <t>AYUDAS SOCIALES A INSTITUCIONES DE ENSEÑANZA.</t>
  </si>
  <si>
    <t>44300</t>
  </si>
  <si>
    <t>Ayudas sociales a instituciones de enseñanza</t>
  </si>
  <si>
    <t>44300 001</t>
  </si>
  <si>
    <t>44300 001 001</t>
  </si>
  <si>
    <t>AYUDAS SOCIALES A INSTITUCIONES DE ENSEÑANZA</t>
  </si>
  <si>
    <t>44300 005</t>
  </si>
  <si>
    <t>44300 005 001</t>
  </si>
  <si>
    <t>AYUDAAS SOCIALES A INSTITUCIONES DE ENSEÑANZA</t>
  </si>
  <si>
    <t>448</t>
  </si>
  <si>
    <t>AYUDAS POR DESASTRES NATURALES Y OTROS SINIESTROS.</t>
  </si>
  <si>
    <t>44801</t>
  </si>
  <si>
    <t>Mercancías para su distribución a la población</t>
  </si>
  <si>
    <t>44801 001</t>
  </si>
  <si>
    <t>44801 001 001</t>
  </si>
  <si>
    <t>MERCANCIAS PARA SU DISTRIBUCION A LA POBLACION</t>
  </si>
  <si>
    <t>5</t>
  </si>
  <si>
    <t>BIENES MUEBLES, INMUEBLES E INTANGIBLES.</t>
  </si>
  <si>
    <t>51</t>
  </si>
  <si>
    <t>MOBILIARIO Y EQUIPO DE ADMINISTRACION.</t>
  </si>
  <si>
    <t>511</t>
  </si>
  <si>
    <t>MUEBLES DE OFICINA Y ESTANTERIA.</t>
  </si>
  <si>
    <t>51101</t>
  </si>
  <si>
    <t>Mobiliario</t>
  </si>
  <si>
    <t>512</t>
  </si>
  <si>
    <t>MUEBLES, EXCEPTO DE OFICINA Y ESTANTERIA.</t>
  </si>
  <si>
    <t>51201</t>
  </si>
  <si>
    <t>Muebles, excepto de oficina y estantería</t>
  </si>
  <si>
    <t>51201 001</t>
  </si>
  <si>
    <t>51201 001 012</t>
  </si>
  <si>
    <t>DIF MUNICIPAL</t>
  </si>
  <si>
    <t>51201 001 012 003</t>
  </si>
  <si>
    <t>AIRE ACONDICIONADO MINI SPLIT MARCA MIRAGE MODELO ELF20Q COLOR BLANCO NUMERO SERIE ELF120Q7071936712</t>
  </si>
  <si>
    <t>51201 001 012 004</t>
  </si>
  <si>
    <t>AIRE ACONDICIONADO MINI SPLIT MARCA MIRAGE MODELO ELF20Q COLOR BLANCO NUMERO SERIE ELF120Q707193599</t>
  </si>
  <si>
    <t>51201 001 012 005</t>
  </si>
  <si>
    <t>AIRE ACONDICIONADO MINI SPLIT MARCA MIRAGE MODELO ELF20Q COLOR BLANCO NUMERO SERIE ELF120Q7071936704</t>
  </si>
  <si>
    <t>513</t>
  </si>
  <si>
    <t>BIENES ARTISTICOS, CULTURALES Y CIENTIFICOS.</t>
  </si>
  <si>
    <t>51301</t>
  </si>
  <si>
    <t>Bienes artísticos y culturales</t>
  </si>
  <si>
    <t>514</t>
  </si>
  <si>
    <t>OBJETOS DE VALOR.</t>
  </si>
  <si>
    <t>51400</t>
  </si>
  <si>
    <t>Objetos de valor</t>
  </si>
  <si>
    <t>515</t>
  </si>
  <si>
    <t>EQUIPO DE COMPUTO Y DE TECNOLOGIAS DE LA INFORMACION.</t>
  </si>
  <si>
    <t>51501</t>
  </si>
  <si>
    <t>Bienes informáticos</t>
  </si>
  <si>
    <t>51501 001</t>
  </si>
  <si>
    <t>51501 001 007</t>
  </si>
  <si>
    <t>51501 001 007 002</t>
  </si>
  <si>
    <t>IMPRESORA DE ETIQUETAS MARCA ZEBRA ZD220 CON SOFTWARE PARA INSTALARSE EN PC</t>
  </si>
  <si>
    <t>51501 001 007 003</t>
  </si>
  <si>
    <t>HP PAVILLON ALL IN ONE 24-R 19LA COLOR BLANCA, NUMERO DE SERIE 8CC90448GG</t>
  </si>
  <si>
    <t>51501 001 007 004</t>
  </si>
  <si>
    <t>COMPUTADORA HP ALL IN ONE PS22  COLOR BLANCA, NUMERO DE SERIE 8CC852146M</t>
  </si>
  <si>
    <t>51501 001 007 005</t>
  </si>
  <si>
    <t>COMPUTADORA HP ALL IN ONE Pc22-DD0520LA  COLOR BLANCA, NUMERO DE SERIE 8CC3022HRM</t>
  </si>
  <si>
    <t>51501 001 007 006</t>
  </si>
  <si>
    <t>COMPUTADORA HP ALL IN ONE PC22-C007LA  COLOR NEGRA, NUMERO DE SERIE 8CC2091F48</t>
  </si>
  <si>
    <t>51501 001 007 007</t>
  </si>
  <si>
    <t>COMPUTADORA HP ALL IN ONE PC22-C007LA  COLOR NEGRA, NUMERO DE SERIE 8CC2091F4G</t>
  </si>
  <si>
    <t>51501 001 007 008</t>
  </si>
  <si>
    <t>PIXMA INK EFFICIENT LAM IMPRESORA MULTIFUNCIONALCOLOR NEGRO COPIAS BLANCO Y NEGRO Y COLOR, MARCA CANON NUMERO DE SERIE KNGB98594</t>
  </si>
  <si>
    <t>51501 001 007 009</t>
  </si>
  <si>
    <t>PIXMA INK EFFICIENT LAM IMPRESORA MULTIFUNCIONALCOLOR NEGRO COPIAS BLANCO Y NEGRO Y COLOR, MARCA CANON NUMERO DE SERIE KLMT41301</t>
  </si>
  <si>
    <t>51501 001 007 010</t>
  </si>
  <si>
    <t>PIXMA INK EFFICIENT LAM IMPRESORA MULTIFUNCIONALCOLOR NEGRO COPIAS BLANCO Y NEGRO Y COLOR, MARCA CANON NUMERO DE SERIE KLYH90805</t>
  </si>
  <si>
    <t>51501 001 007 011</t>
  </si>
  <si>
    <t>PIXMA INK EFFICIENT LAM IMPRESORA MULTIFUNCIONALCOLOR NEGRO COPIAS BLANCO Y NEGRO Y COLOR, MARCA CANON NUMERO DE SERIE KLMT29877</t>
  </si>
  <si>
    <t>51501 001 007 012</t>
  </si>
  <si>
    <t>PIXMA INK EFFICIENT LAM IMPRESORA MULTIFUNCIONALCOLOR NEGRO COPIAS BLANCO Y NEGRO Y COLOR, MARCA CANON NUMERO DE SERIE KLMT7942</t>
  </si>
  <si>
    <t>51501 001 007 013</t>
  </si>
  <si>
    <t>PIXMA INK EFFICIENT LAM IMPRESORA MULTIFUNCIONALCOLOR NEGRO COPIAS BLANCO Y NEGRO Y COLOR, MARCA CANON NUMERO DE SERIE KLMT41575</t>
  </si>
  <si>
    <t>51501 001 007 014</t>
  </si>
  <si>
    <t>PIXMA INK EFFICIENT LAM IMPRESORA MULTIFUNCIONALCOLOR NEGRO COPIAS BLANCO Y NEGRO Y COLOR, MARCA CANON NUMERO DE SERIE KLMT35615</t>
  </si>
  <si>
    <t>51501 001 007 015</t>
  </si>
  <si>
    <t>PIXMA INK EFFICIENT LAM IMPRESORA MULTIFUNCIONALCOLOR NEGRO COPIAS BLANCO Y NEGRO Y COLOR, MARCA CANON NUMERO DE SERIE KLMT29794</t>
  </si>
  <si>
    <t>51501 001 007 016</t>
  </si>
  <si>
    <t>PIXMA INK EFFICIENT LAM IMPRESORA MULTIFUNCIONALCOLOR NEGRO COPIAS BLANCO Y NEGRO Y COLOR, MARCA CANON NUMERO DE SERIE KLMT41589</t>
  </si>
  <si>
    <t>51501 001 007 017</t>
  </si>
  <si>
    <t>PIXMA INK EFFICIENT LAM IMPRESORA MULTIFUNCIONALCOLOR NEGRO COPIAS BLANCO Y NEGRO Y COLOR, MARCA CANON NUMERO DE SERIE KLMT02712</t>
  </si>
  <si>
    <t>54</t>
  </si>
  <si>
    <t>VEHICULOS Y EQUIPO DE TRANSPORTE.</t>
  </si>
  <si>
    <t>541</t>
  </si>
  <si>
    <t>VEHICULOS Y EQUIPO TERRESTRE.</t>
  </si>
  <si>
    <t>54105</t>
  </si>
  <si>
    <t>Vehículos y equipo terrestres, destinados a servidores públicos</t>
  </si>
  <si>
    <t>54105 001</t>
  </si>
  <si>
    <t>54105 001 002</t>
  </si>
  <si>
    <t>AREA DE SINDICATURA</t>
  </si>
  <si>
    <t>54105 001 002 002</t>
  </si>
  <si>
    <t>CAMIONETA TOYOTA MODELO 2022 HILUX, DOBLE CABINA SR 4X2, COLOR EXTERIOR BLANCO, TRANSMISION, NO PUERTAS 4, No. MOTOR 2TR-A914997, SERIE MR0CX3DDXN1327578</t>
  </si>
  <si>
    <t>56</t>
  </si>
  <si>
    <t>MAQUINARIA, OTROS EQUIPOS Y HERRAMIENTAS.</t>
  </si>
  <si>
    <t>565</t>
  </si>
  <si>
    <t>EQUIPO DE COMUNICACION Y TELECOMUNICACION.</t>
  </si>
  <si>
    <t>56501</t>
  </si>
  <si>
    <t>Equipos y aparatos de comunicaciones y telecomunicaciones</t>
  </si>
  <si>
    <t>56501 003</t>
  </si>
  <si>
    <t>56501 003 015</t>
  </si>
  <si>
    <t>DIRECION SEGURIDAD PUBLICA</t>
  </si>
  <si>
    <t>56501 003 015 002</t>
  </si>
  <si>
    <t>2 RADIOS PORTATIL ICOM, ICF 3003 5 WATTS, 16 CANALES, SERIE58019761 58020042</t>
  </si>
  <si>
    <t>56501 003 015 003</t>
  </si>
  <si>
    <t>1 RADIOS PORTATIL ICOM, MODELO ICF 30215 S 5 WATTS, 126 CANALES, SERIE 4120654</t>
  </si>
  <si>
    <t>56501 003 015 004</t>
  </si>
  <si>
    <t>1 RADIOS PORTATIL ICOM, MODELO ICF 3103D DIGITAL 5 WATTS, 16 CANALES, SERIE 13004960-1</t>
  </si>
  <si>
    <t>6</t>
  </si>
  <si>
    <t>INVERSION PUBLICA.</t>
  </si>
  <si>
    <t>61</t>
  </si>
  <si>
    <t>OBRA PUBLICA EN BIENES DE DOMINIO PUBLICO.</t>
  </si>
  <si>
    <t>611</t>
  </si>
  <si>
    <t>EDIFICACION HABITACIONAL.</t>
  </si>
  <si>
    <t>61100</t>
  </si>
  <si>
    <t>Edificación habitacional</t>
  </si>
  <si>
    <t>612</t>
  </si>
  <si>
    <t>EDIFICACION NO HABITACIONAL.</t>
  </si>
  <si>
    <t>61200</t>
  </si>
  <si>
    <t>Edificación no habitacional</t>
  </si>
  <si>
    <t>61200 002</t>
  </si>
  <si>
    <t>61200 002 020</t>
  </si>
  <si>
    <t>REHABILITACION DE AULAS EN EL PREESCOLAR LAZARO CARDENAS EN LA LOCALIDAD DE HUEYCANTENANGO 2024</t>
  </si>
  <si>
    <t>61200 002 021</t>
  </si>
  <si>
    <t>REHABILITACION DE AULAS EN ESCUELA SECUNDARIA TECNICA CUAUHTEMOC EN LA LOCALIDAD DE HUEYCANTENANGO 2024</t>
  </si>
  <si>
    <t>61200 002 022</t>
  </si>
  <si>
    <t>CONSTRUCCION DE BARDA PERIMETRAL EN EL COLEGIO DE BACHILLERES EN LA LOCALIDAD DE HUEYCANTENANGO 2024</t>
  </si>
  <si>
    <t>61200 002 023</t>
  </si>
  <si>
    <t>REHABILITACION DE RED DE ENERGIA ELECTRICA EN  ESCUELA PRIMARIA JUVENCIO SANCHEZ EN LA LOCALIDAD DE HUEYCANTENANGO 2024</t>
  </si>
  <si>
    <t>61200 002 024</t>
  </si>
  <si>
    <t>CONSTRTUCCION DERE DE GUA POTABLE EN LA ESCUELA SECUNDARIA TECNICA FRIDA KAHLO DE LA LOCALIDAD DE IXCATLA 2024</t>
  </si>
  <si>
    <t>61200 002 025</t>
  </si>
  <si>
    <t>REHABILITACIÓN DE AULAS EN ESCUELA PRIMARIA TELPOCHCALLI EN LA LOCALIDAD DE HUEYCANTENANGO 2024</t>
  </si>
  <si>
    <t>61200 002 026</t>
  </si>
  <si>
    <t>REHABILITACIÓN DE AULAS EN EL PREESCOLAR LUIS DONALDO COLOSIO EN LA LOCALIDAD DE HUEYCANTENANGO 2024</t>
  </si>
  <si>
    <t>61200 002 027</t>
  </si>
  <si>
    <t>CONSTRUCCION DE AULA ESCOLAR EN LA LOCALIDAD DE TLACHIMALTEPEC 2024</t>
  </si>
  <si>
    <t>61200 002 035</t>
  </si>
  <si>
    <t>CONSTRUCCION DE TECHADO EN ESPACIO MULTIDEPORTIVO Y BIENES PÚBLICOS EN LA LOCALIDAD DE BUENAVISTA DE LOS AIRES 2024</t>
  </si>
  <si>
    <t>61200 002 036</t>
  </si>
  <si>
    <t>REHABILITACIÓN DE ESPACIO PÚBLICO MULTIDEPORTIVO EN LA LOCALIDAD DE HUEYCANTENANGO 2024</t>
  </si>
  <si>
    <t>61200 002 037</t>
  </si>
  <si>
    <t>CONSTRUCCION DE TECHADO EN AREAS DE IMPARTICION DE EDUCACIÓN FISICA EN ESCUELA TELESECUNDARIA VICENTE GUERRERO No. 087 C.C.T 12DTV0895X EN LOCALIDAD DE CACAHUATEPEC</t>
  </si>
  <si>
    <t>61200 002 038</t>
  </si>
  <si>
    <t>CONSTRUCCION DE AULA ESCOLAR EN LA ESC TELESECUNDARIA INDEPENDENCIA DE MEXICO C.C.T 12DTV0581XDE EN LOCALIDAD DE AYAHUALTEMPA 2024</t>
  </si>
  <si>
    <t>61200 002 039</t>
  </si>
  <si>
    <t>CONSTRUCCION DE TECHADO EN ESPACIO MULTIDEPORTIVO Y BIENES PUBLICOS EN LA LOCALIDAD DE TLATLAJQUITEPEC</t>
  </si>
  <si>
    <t>61200 002 040</t>
  </si>
  <si>
    <t>CONSTRUCCION DE COMEDOR PUBLICO EN LA LOCALIDAD DE ZACATEPEC 2024</t>
  </si>
  <si>
    <t>61200 002 041</t>
  </si>
  <si>
    <t>CONSTRUCCION DE COMEDOR PUBLICO EN LA LOCALIDAD DE TLACHICHULI  2024</t>
  </si>
  <si>
    <t>61200 002 042</t>
  </si>
  <si>
    <t>CONSTRUCCION DE COMEDOR PUBLICO EN LA LOCALIDAD DE VILLA DE GUADALUPE  2024</t>
  </si>
  <si>
    <t>61200 002 043</t>
  </si>
  <si>
    <t>CONSTRUCCION DE COMEDOR COMUNITARIO EN LA LOCALIDAD DE ZOMPANTITLAN</t>
  </si>
  <si>
    <t>613</t>
  </si>
  <si>
    <t>CONSTRUCCION DE OBRAS PARA EL ABASTECIMIENTO DE AGUA, PETROLEO, GAS, ELECTRICIDAD Y TELECOMUNICACIONES.</t>
  </si>
  <si>
    <t>61300</t>
  </si>
  <si>
    <t>Construcción de obras para el abastecimiento de agua, petróleo, gas, electricidad y telecomunicaciones</t>
  </si>
  <si>
    <t>61300 002</t>
  </si>
  <si>
    <t>61300 002 030</t>
  </si>
  <si>
    <t>AMPLIACION DE ELECTRIFICACION EN LA LOCALIDAD DE TLACHIMALTEPEC 2024</t>
  </si>
  <si>
    <t>61300 002 031</t>
  </si>
  <si>
    <t>AMPLIACION DE ELECTRIFICACION EN LA COLONIA PIEDRA COLORADA EN LA LOCALIDAD DE HUEYCANTENANGO 2024</t>
  </si>
  <si>
    <t>61300 002 032</t>
  </si>
  <si>
    <t>MANTENIMIENTO DE ELECTRIFICACIÓN EN EL MUNICIPIO DE JOSÉ JOAQUÍN DE HERRERA 2024</t>
  </si>
  <si>
    <t>61300 002 035</t>
  </si>
  <si>
    <t>REHABILITACION DE RED DE AGUA ENTUBADA EN LA LOCALIDAD DE HUEYCANTENANGO 2024</t>
  </si>
  <si>
    <t>61300 002 036</t>
  </si>
  <si>
    <t>REHABILITACION DE RED DE AGUA ENTUBADA EN LA COLONIA XAMIQUELCO EN LA LOCALIDAD DE HUEYCANTENANGO 2024</t>
  </si>
  <si>
    <t>61300 002 037</t>
  </si>
  <si>
    <t>CONSTRUCCION DE DRENAJE SANITARIO Y SANEAMIENTO EN LA LOCALIDAD DE QUETZALAPA 2024</t>
  </si>
  <si>
    <t>61300 002 038</t>
  </si>
  <si>
    <t>CONSTRUCCION DE DRENAJE SANITARIO EN COLONIA XAMIQUELCO EN LOCALIDAD DE HUEYCANTENANGO 2024</t>
  </si>
  <si>
    <t>614</t>
  </si>
  <si>
    <t>DIVISION DE TERRENOS Y CONSTRUCCION DE OBRAS DE URBANIZACION.</t>
  </si>
  <si>
    <t>61400</t>
  </si>
  <si>
    <t>División de terrenos y construcción de obras de urbanización</t>
  </si>
  <si>
    <t>61400 002</t>
  </si>
  <si>
    <t>61400 002 050</t>
  </si>
  <si>
    <t>REHABILITACION DE CAMINS RURALES EN LA REGION SUR EN EL MUNICIPIO DE JOSE JOAQUIN DE HERRERA 2024</t>
  </si>
  <si>
    <t>61400 002 051</t>
  </si>
  <si>
    <t>REHABILITACION DE CAMINS RURALES EN LA REGION NORTE  EN EL MUNICIPIO DE JOSE JOAQUIN DE HERRERA 2024</t>
  </si>
  <si>
    <t>61400 002 052</t>
  </si>
  <si>
    <t>REHABILITACION DE CAMINOS RURALES RAMALES SECUNDARIOS  EN EL MUNICIPIO DE JOSE JOAQUIN DE HERRERA 2024</t>
  </si>
  <si>
    <t>61400 002 053</t>
  </si>
  <si>
    <t>REHABILITACION DE CAMINOS RURALES EN LA ZONA CENTRO EN EL MUNICIPIO DE JOSE JOAQUIN DE HERRERA 2024</t>
  </si>
  <si>
    <t>61400 002 054</t>
  </si>
  <si>
    <t>REHABILITACION DE CAMINO TRAMO CRUCERO DE TLACHIMALTEPEC 2024</t>
  </si>
  <si>
    <t>61400 002 055</t>
  </si>
  <si>
    <t>CONSTRUCCION DE CAMINO CALLE SOLEDAD-GUAYAPA EN LA OLOCALIDAD DE HUEYCANTENANGO 2024</t>
  </si>
  <si>
    <t>61400 002 056</t>
  </si>
  <si>
    <t>CONSTRUCCION DE CAMINO CARRETERA ´RINCIPAL CANCHA MUNICIPAL EN LA LOCALIDAD DE TONALAPA 2024</t>
  </si>
  <si>
    <t>61400 002 057</t>
  </si>
  <si>
    <t>61400 002 058</t>
  </si>
  <si>
    <t>REHABILITACION DE CAMINOS RURALES EN LA LOCALIDAD DE CACALOTEPEC</t>
  </si>
  <si>
    <t>61400 002 059</t>
  </si>
  <si>
    <t>REHABILITACION DE CAMINO AHUACOSIJTIC-PANTEON-TLACHICHILTIPAN</t>
  </si>
  <si>
    <t>61400 002 060</t>
  </si>
  <si>
    <t>REHABILITACION DE CAMINO TEOYETLAN-ZACATEPEC</t>
  </si>
  <si>
    <t>61400 002 061</t>
  </si>
  <si>
    <t>REHABILITACION DE CAMINO RURAL HACIA LA TELESECUNDARIA EN LA LOCALIDAD DE TLACHICHILTIPAN 2024</t>
  </si>
  <si>
    <t>61400 002 090</t>
  </si>
  <si>
    <t>CONSTRUCCION DE PAVIMENTACIÓN CON CONCRETO HIDRAULICO EN CALLE PRINCIPAL EN LA LOCALIDAD DE TEQUIXCA 2024</t>
  </si>
  <si>
    <t>61400 002 091</t>
  </si>
  <si>
    <t>CONSTRUCCION DE PAVIMENTACIÓN CON CONCRETO HIDRAULICO EN COLONIA LA LAGUNA EN LA LOCALIDAD DE HUEYCANTENANGO 2024</t>
  </si>
  <si>
    <t>61400 002 092</t>
  </si>
  <si>
    <t>CONSTRUCCION DE PAVIMENTACIÓN CON CONCRETO HIDRAULICO EN  LA LOCALIDAD DE ZINTEOTITLAN 2024</t>
  </si>
  <si>
    <t>61400 002 093</t>
  </si>
  <si>
    <t>CONSTRUCCION DE PAVIMENTACIÓN CON CONCRETO HIDRAULICO EN  LA LOCALIDAD DE CACALOTEPEC  2024</t>
  </si>
  <si>
    <t>61400 002 094</t>
  </si>
  <si>
    <t>CONSTRUCCION DE PAVIMENTACIÓN CON CONCRETO HIDRAULICO EN  LA LOCALIDAD DE TEPETLAZALCO  2024</t>
  </si>
  <si>
    <t>61400 002 095</t>
  </si>
  <si>
    <t>CONSTRUCCION DE PAVIMENTACIÓN CON CONCRETO HIDRAULICO EN  LA LOCALIDAD DE ACALCO  2024</t>
  </si>
  <si>
    <t>61400 002 096</t>
  </si>
  <si>
    <t>CONSTRUCCION DE PAVIMENTACIÓN CON CONCRETO HIDRAULICO EN  LACOLONIA SAN JUDITAS, LOCALIDAD DE PUENTE DE IXTLA 2024</t>
  </si>
  <si>
    <t>61400 002 097</t>
  </si>
  <si>
    <t>CONSTRUCCION DE PAVIMENTACIÓN CON CONCRETO HIDRAULICO EN LIBRAMIENTO EN LOCALIDAD DE HUEYCANTENANGO 2024</t>
  </si>
  <si>
    <t>61400 002 098</t>
  </si>
  <si>
    <t>CONSTRUCCION DE PAVIMENTACIÓN CON CONCRETO HIDRAULICO EN  LOCALIDAD DE AXOLOAPA 2024</t>
  </si>
  <si>
    <t>61400 002 099</t>
  </si>
  <si>
    <t>CONSTRUCCION DE PAVIMENTACIÓN CON CONCRETO HIDRAULICO EN  LOCALIDAD DE EL CARACOL 2024</t>
  </si>
  <si>
    <t>61400 002 100</t>
  </si>
  <si>
    <t>CONSTRUCCION DE PAVIMENTACIÓN CON CONCRETO HIDRAULICO EN  LOCALIDAD DE TLAYOLAPA 2024</t>
  </si>
  <si>
    <t>61400 002 101</t>
  </si>
  <si>
    <t>CONSTRUCCION DE PAVIMENTACIÓN CON CONCRETO HIDRAULICO EN  LOCALIDAD DE TOCTEPEC 2024</t>
  </si>
  <si>
    <t>61400 002 102</t>
  </si>
  <si>
    <t>CONSTRUCCION DE PAVIMENTACIÓN CON CONCRETO HIDRAULICO EN  LOCALIDAD DE DOS PAÑOS 2024</t>
  </si>
  <si>
    <t>61400 002 103</t>
  </si>
  <si>
    <t>CONSTRUCCION DE PAVIMENTACIÓN CON CONCRETO HIDRAULICO EN  LOCALIDAD DE TEOCALIXTLAHUAC 2024</t>
  </si>
  <si>
    <t>61400 002 104</t>
  </si>
  <si>
    <t>CONSTRUCCION DE PAVIMENTACIÓN CON CONCRETO HIDRAULICO EN  LOCALIDAD DE TLALOJCAN 2024</t>
  </si>
  <si>
    <t>61400 002 105</t>
  </si>
  <si>
    <t>CONSTRUCCION DE PAVIMENTACIÓN CON CONCRETO HIDRAULICO EN  LOCALIDAD DE OXTOTITLAN 2024</t>
  </si>
  <si>
    <t>61400 002 106</t>
  </si>
  <si>
    <t>CONSTRUCCION DE PAVIMENTACIÓN CON CONCRETO HIDRAULICO EN  LOCALIDAD DE BUGAMBILIA 2024</t>
  </si>
  <si>
    <t>61400 002 107</t>
  </si>
  <si>
    <t>CONSTRUCCION DE PAVIMENTACIÓN CON CONCRETO HIDRAULICO EN LA CALLE PANTEON, LOCALIDAD HUEYCANTENANGO</t>
  </si>
  <si>
    <t>61400 002 108</t>
  </si>
  <si>
    <t>CONSTRUCCION DE PAVIMENTACIÓN CON CONCRETO HIDRAULICO EN LA  LOCALIDAD DE IXTLAHUAC 2024</t>
  </si>
  <si>
    <t>61400 002 109</t>
  </si>
  <si>
    <t>CONSTRUCCION DE PAVIMENTACIÓN CON CONCRETO HIDRAULICO EN LA COLONIA CHICHICAPA, LOCALIDAD DE TLACHIMALTEPEC 2024</t>
  </si>
  <si>
    <t>61400 002 110</t>
  </si>
  <si>
    <t>CONSTRUCCION DE PAVIMENTACIÓN CON CONCRETO HIDRAULICO EN LA LOCALIDAD DE TLACHIMALTEPEC 2024</t>
  </si>
  <si>
    <t>61400 002 111</t>
  </si>
  <si>
    <t>CONSTRUCCION DE PAVIMENTACIÓN CON CONCRETO HIDRAULICO EN LA LOCALIDAD DE LOMAS DE SANTUARIO 2024</t>
  </si>
  <si>
    <t>61400 002 112</t>
  </si>
  <si>
    <t>CONSTRUCCION DE PAVIMENTACIÓN CON CONCRETO HIDRAULICO EN CALLE LAS ALBERCAS, EN LA LOCALIDAD DE HUEYCANTENANGO 2024</t>
  </si>
  <si>
    <t>61400 002 113</t>
  </si>
  <si>
    <t>CONSTRUCCION DE PAVIMENTACIÓN CON CONCRETO HIDRAULICO EN CALLE PRINCIPAL, EN LA LOCALIDAD DE IXCATLA 2024</t>
  </si>
  <si>
    <t>61400 002 114</t>
  </si>
  <si>
    <t>CONSTRUCCION DE PAVIMENTACIÓN CON CONCRETO HIDRAULICO EN LA LOCALIDAD DE MAZAZONTECOMAC 2024</t>
  </si>
  <si>
    <t>61400 002 115</t>
  </si>
  <si>
    <t>CONSTRUCCION DE DE MURO DE CONTENCION EN LA LOCALIDAD DE LA LAGUNA 2024</t>
  </si>
  <si>
    <t>61400 002 116</t>
  </si>
  <si>
    <t>CONSTRUCCION DE DE MURO DE CONTENCION EN LA LOCALIDAD DE LA TLAIXCOATIPAN 2024</t>
  </si>
  <si>
    <t>61400 002 117</t>
  </si>
  <si>
    <t>CONSTRUCCION DE DE MURO DE CONTENCION EN EL CAMINO ZOMPANTITLAN-TEPETLAZALCO EN LA LOCALIDAD DE TEPETLAZALCO 2024</t>
  </si>
  <si>
    <t>61400 002 119</t>
  </si>
  <si>
    <t>CONSTRUCCION DE PAVIMENTACIÓN CON CONCRETO HIDRUALICO EN CALLE MIGUEL HIDALGO, ULTIMA ETAPA, EN LOCALIDAD DE HUEYCANTENANGO</t>
  </si>
  <si>
    <t>61400 002 120</t>
  </si>
  <si>
    <t>CONSTRUCCION DE PAVIMENTACIÓN CON CONCRETO HIDRUALICO EN CALLE ACCESO CENTRO DE SALUD EN LA LOCALIDAD DE TOMACTILICAN 2024</t>
  </si>
  <si>
    <t>61400 002 121</t>
  </si>
  <si>
    <t>CONSTRUCCION DE PAVIMENTACION CON CONCRETO HIDRAULICO EN LA LOCALIDAD DE APANGUITO 2024</t>
  </si>
  <si>
    <t>61400 002 122</t>
  </si>
  <si>
    <t>CONSTRUCCION DE PAVIMENTACION CON CONCRETO HIDRAULICO EN LA CALLE MELCHOR OCAMPO DE LA COLONIA AGUA ZARCA EN LA LOCALIDAD DE HUEYCANTENANGO 2024</t>
  </si>
  <si>
    <t>61400 002 123</t>
  </si>
  <si>
    <t>CONSTRUCCION DE PAVIMENTACION CON CONCRETO HIDRAULICO EN ACCESO TLATLAJQUITEPEC EN LA LOCALIDAD DE TLATLALJQUITEPEC 2024</t>
  </si>
  <si>
    <t>615</t>
  </si>
  <si>
    <t>CONSTRUCCION DE VIAS DE COMUNICACION.</t>
  </si>
  <si>
    <t>61500</t>
  </si>
  <si>
    <t>Construcción de vías de comunicación</t>
  </si>
  <si>
    <t>61500 002</t>
  </si>
  <si>
    <t>61500 002 060</t>
  </si>
  <si>
    <t>CONSTRUCCION DE CAMINO SACACOSECHAS EN LA LOCALIDAD DE TLACHICHILTIPAN (TERCERA ETAPA) 2024</t>
  </si>
  <si>
    <t>61500 002 061</t>
  </si>
  <si>
    <t>CONSTRUCCION DE CAMINO SACACOSECHAS LOBOTEPEC-BUENAVISTA DE LOS AIRES 2024</t>
  </si>
  <si>
    <t>61500 002 062</t>
  </si>
  <si>
    <t>CONSTRUCCION DE CAMINO SACACOSECHAS QUETZALAPA-VILLA DE GUADALUPE (SEGUNDA ETAPA) 2024</t>
  </si>
  <si>
    <t>61500 002 063</t>
  </si>
  <si>
    <t>CONSTRUCCION DE CAMINO SACACOSECHAS EN LA LOCALIDAD DE SAN MARCOS IXTLAHUAC 2024</t>
  </si>
  <si>
    <t>61500 002 064</t>
  </si>
  <si>
    <t>CONSTRUCCION DE CAMINO SACACOSECHAS EN LA LOCALIDAD DE CACAHUATEPEC. SEGUNDA ETAPA 2024</t>
  </si>
  <si>
    <t>61500 002 065</t>
  </si>
  <si>
    <t>CONSTRUCCION DE CAMINO ACCESO A IGLESIA-ACCESO PRINCIPAL EN LA LOCALIDAD DE LA HACIENDITA 2024</t>
  </si>
  <si>
    <t>T O T A L E S</t>
  </si>
  <si>
    <t>Bajo protesta de decir verdad declaramos que los Estados Financieros y sus notas, son razonablemente correctos y son responsabilidad del emisor.</t>
  </si>
  <si>
    <t>Clave Presupuestaria</t>
  </si>
  <si>
    <t>Capítulo</t>
  </si>
  <si>
    <t>Partida Genérica</t>
  </si>
  <si>
    <t>Partida específica/subpartida específica</t>
  </si>
  <si>
    <t>Variacion porcentual</t>
  </si>
  <si>
    <t>Justificación de las adiciones o ampliaciones mayores del 10%</t>
  </si>
  <si>
    <t>LA TOTALIDAD DELAS ADICIONES O AMPLIACIONES Y REDUCCIONES REFLEJADASEN LAS MODIFICACIONES PRESUPUESTALES OBEDECEN A LA REDISTRIBUCIÓN Y REASIGNACIÓN DEL RECURSO, EN RAZON DE QUE EL PRESUPUESTO DE EGRESOS ORIGINALMENTE APROBADO SE PROYECTA EN RELACION DIRECTA A LOS MONTOS APROBADOS POR EL H. CONGRESO DEL ESTADO DE GUERRERO, EN LA LEY DE INGRESOS PARA EL EJERCICIO 2024; MISMOS QUE POSTERIOMENTE, UNA VEZ QUE EL GOBIERNO DEL ESTADO PUBLICA EN EL PERIODICO OFICIAL LOS MONTOS A DISTRIBUIR ENTRE LOS MUNICIPIOS DEL ESTADO, POR CADA UNO DE LOS FONDOS FEDERALES, LOS PRESUPUESTOs ORIGINALES SON MODIFICADOS DE ACUERDO A ESA INFORMACIÓN Y ALAS PARTIDAS A LAS QUE ORIGINALMENTE NO SE LE ASIGNO RECURSO ALGUNO O SE ASIGNÓ DE MANERA SIMBIOLICA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</si>
</sst>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5"/>
      <name val="Arial"/>
      <family val="2"/>
    </font>
    <font>
      <b/>
      <sz val="7"/>
      <name val="Arial Narrow"/>
      <family val="2"/>
    </font>
    <font>
      <sz val="7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3" fillId="0" borderId="0" xfId="0" applyFont="1" applyFill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4" fontId="3" fillId="2" borderId="0" xfId="0" applyNumberFormat="1" applyFont="1" applyFill="1" applyBorder="1" applyAlignment="1"/>
    <xf numFmtId="4" fontId="3" fillId="2" borderId="0" xfId="0" applyNumberFormat="1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/>
    </xf>
    <xf numFmtId="10" fontId="3" fillId="0" borderId="0" xfId="1" applyNumberFormat="1" applyFont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top"/>
    </xf>
    <xf numFmtId="4" fontId="10" fillId="0" borderId="2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4" xfId="0" applyFont="1" applyFill="1" applyBorder="1" applyAlignment="1">
      <alignment vertical="top"/>
    </xf>
    <xf numFmtId="0" fontId="11" fillId="0" borderId="4" xfId="0" applyFont="1" applyBorder="1" applyAlignment="1">
      <alignment horizontal="left" vertical="center" wrapText="1"/>
    </xf>
    <xf numFmtId="4" fontId="11" fillId="3" borderId="4" xfId="0" applyNumberFormat="1" applyFont="1" applyFill="1" applyBorder="1" applyAlignment="1">
      <alignment vertical="top"/>
    </xf>
    <xf numFmtId="10" fontId="3" fillId="0" borderId="1" xfId="1" applyNumberFormat="1" applyFont="1" applyBorder="1" applyAlignment="1">
      <alignment vertical="top"/>
    </xf>
    <xf numFmtId="0" fontId="3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124313</xdr:colOff>
      <xdr:row>693</xdr:row>
      <xdr:rowOff>74490</xdr:rowOff>
    </xdr:from>
    <xdr:to>
      <xdr:col>2</xdr:col>
      <xdr:colOff>1175609</xdr:colOff>
      <xdr:row>700</xdr:row>
      <xdr:rowOff>70827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DAEF96B-0F5F-E93B-CABB-08818E85BEA1}"/>
            </a:ext>
          </a:extLst>
        </xdr:cNvPr>
        <xdr:cNvSpPr txBox="1">
          <a:spLocks noChangeArrowheads="1"/>
        </xdr:cNvSpPr>
      </xdr:nvSpPr>
      <xdr:spPr bwMode="auto">
        <a:xfrm>
          <a:off x="146538" y="142536740"/>
          <a:ext cx="1715722" cy="9964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>
    <xdr:from>
      <xdr:col>3</xdr:col>
      <xdr:colOff>1781909</xdr:colOff>
      <xdr:row>693</xdr:row>
      <xdr:rowOff>80108</xdr:rowOff>
    </xdr:from>
    <xdr:to>
      <xdr:col>5</xdr:col>
      <xdr:colOff>345616</xdr:colOff>
      <xdr:row>700</xdr:row>
      <xdr:rowOff>89161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FA64699-20D8-E842-7805-CA5983B530BD}"/>
            </a:ext>
          </a:extLst>
        </xdr:cNvPr>
        <xdr:cNvSpPr txBox="1">
          <a:spLocks noChangeArrowheads="1"/>
        </xdr:cNvSpPr>
      </xdr:nvSpPr>
      <xdr:spPr bwMode="auto">
        <a:xfrm>
          <a:off x="3670790" y="145458962"/>
          <a:ext cx="2117480" cy="10221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>
    <xdr:from>
      <xdr:col>5</xdr:col>
      <xdr:colOff>1359389</xdr:colOff>
      <xdr:row>693</xdr:row>
      <xdr:rowOff>53242</xdr:rowOff>
    </xdr:from>
    <xdr:to>
      <xdr:col>8</xdr:col>
      <xdr:colOff>157394</xdr:colOff>
      <xdr:row>700</xdr:row>
      <xdr:rowOff>62295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4272108-A8C6-62F7-E936-D2D60310FD20}"/>
            </a:ext>
          </a:extLst>
        </xdr:cNvPr>
        <xdr:cNvSpPr txBox="1">
          <a:spLocks noChangeArrowheads="1"/>
        </xdr:cNvSpPr>
      </xdr:nvSpPr>
      <xdr:spPr bwMode="auto">
        <a:xfrm>
          <a:off x="6674827" y="145432096"/>
          <a:ext cx="2307980" cy="10221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9</xdr:col>
      <xdr:colOff>157284</xdr:colOff>
      <xdr:row>693</xdr:row>
      <xdr:rowOff>80595</xdr:rowOff>
    </xdr:from>
    <xdr:to>
      <xdr:col>11</xdr:col>
      <xdr:colOff>366326</xdr:colOff>
      <xdr:row>700</xdr:row>
      <xdr:rowOff>76932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C356D72-D667-6660-7506-8534AF7F5C64}"/>
            </a:ext>
          </a:extLst>
        </xdr:cNvPr>
        <xdr:cNvSpPr txBox="1">
          <a:spLocks noChangeArrowheads="1"/>
        </xdr:cNvSpPr>
      </xdr:nvSpPr>
      <xdr:spPr bwMode="auto">
        <a:xfrm>
          <a:off x="6161942" y="144464941"/>
          <a:ext cx="1705708" cy="10221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4E9BE-9977-AA48-A228-0C5C806447E6}">
  <dimension ref="A1:N692"/>
  <sheetViews>
    <sheetView tabSelected="1" topLeftCell="D1" zoomScale="130" zoomScaleNormal="130" workbookViewId="0">
      <selection activeCell="O3" sqref="O3"/>
    </sheetView>
  </sheetViews>
  <sheetFormatPr baseColWidth="10" defaultColWidth="9.1640625" defaultRowHeight="11"/>
  <cols>
    <col min="1" max="1" width="0.6640625" style="7" customWidth="1"/>
    <col min="2" max="2" width="13.33203125" style="5" customWidth="1"/>
    <col min="3" max="3" width="17.6640625" style="9" customWidth="1"/>
    <col min="4" max="4" width="23.83203125" style="9" customWidth="1"/>
    <col min="5" max="5" width="26.5" style="9" customWidth="1"/>
    <col min="6" max="6" width="32.6640625" style="9" customWidth="1"/>
    <col min="7" max="10" width="11" style="8" customWidth="1"/>
    <col min="11" max="12" width="11" style="7" customWidth="1"/>
    <col min="13" max="13" width="14.33203125" style="7" customWidth="1"/>
    <col min="14" max="14" width="25.1640625" style="7" customWidth="1"/>
    <col min="15" max="16384" width="9.1640625" style="7"/>
  </cols>
  <sheetData>
    <row r="1" spans="1:14" s="6" customFormat="1" ht="5.25" customHeight="1">
      <c r="A1" s="11"/>
      <c r="B1" s="12"/>
      <c r="C1" s="13"/>
      <c r="D1" s="13"/>
      <c r="E1" s="13"/>
      <c r="F1" s="13"/>
      <c r="G1" s="14"/>
      <c r="H1" s="15"/>
      <c r="I1" s="15"/>
      <c r="J1" s="15"/>
      <c r="K1" s="11"/>
      <c r="L1" s="39"/>
      <c r="M1" s="39"/>
      <c r="N1" s="39"/>
    </row>
    <row r="2" spans="1:14" s="2" customFormat="1" ht="13.5" customHeight="1">
      <c r="A2" s="16"/>
      <c r="B2" s="42" t="s">
        <v>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1" customFormat="1" ht="13.5" customHeight="1">
      <c r="A3" s="17"/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s="1" customFormat="1" ht="13.5" customHeight="1">
      <c r="A4" s="17"/>
      <c r="B4" s="44" t="s">
        <v>10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s="1" customFormat="1" ht="13.5" customHeight="1">
      <c r="A5" s="17"/>
      <c r="B5" s="44" t="s">
        <v>11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s="2" customFormat="1" ht="13.5" customHeight="1">
      <c r="A6" s="16"/>
      <c r="B6" s="45" t="s">
        <v>12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s="2" customFormat="1" ht="13.5" customHeight="1">
      <c r="A7" s="16"/>
      <c r="B7" s="44" t="s">
        <v>13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s="2" customFormat="1" ht="7.5" customHeight="1">
      <c r="B8" s="5"/>
      <c r="C8" s="10"/>
      <c r="D8" s="10"/>
      <c r="E8" s="10"/>
      <c r="F8" s="10"/>
      <c r="G8" s="5"/>
      <c r="H8" s="5"/>
      <c r="I8" s="5"/>
      <c r="J8" s="4"/>
      <c r="K8" s="3"/>
      <c r="L8" s="3"/>
    </row>
    <row r="9" spans="1:14" s="2" customFormat="1" ht="16.5" customHeight="1">
      <c r="B9" s="41" t="s">
        <v>1128</v>
      </c>
      <c r="C9" s="41" t="s">
        <v>1129</v>
      </c>
      <c r="D9" s="48" t="s">
        <v>0</v>
      </c>
      <c r="E9" s="48" t="s">
        <v>1130</v>
      </c>
      <c r="F9" s="21" t="s">
        <v>1131</v>
      </c>
      <c r="G9" s="41" t="s">
        <v>4</v>
      </c>
      <c r="H9" s="47" t="s">
        <v>7</v>
      </c>
      <c r="I9" s="47"/>
      <c r="J9" s="47" t="s">
        <v>5</v>
      </c>
      <c r="K9" s="47"/>
      <c r="L9" s="41" t="s">
        <v>6</v>
      </c>
      <c r="M9" s="41" t="s">
        <v>1132</v>
      </c>
      <c r="N9" s="41" t="s">
        <v>1133</v>
      </c>
    </row>
    <row r="10" spans="1:14" s="2" customFormat="1" ht="16.5" customHeight="1">
      <c r="B10" s="41"/>
      <c r="C10" s="41"/>
      <c r="D10" s="49"/>
      <c r="E10" s="49"/>
      <c r="F10" s="21"/>
      <c r="G10" s="41"/>
      <c r="H10" s="47"/>
      <c r="I10" s="47"/>
      <c r="J10" s="47"/>
      <c r="K10" s="47"/>
      <c r="L10" s="41"/>
      <c r="M10" s="41"/>
      <c r="N10" s="41"/>
    </row>
    <row r="11" spans="1:14" s="2" customFormat="1" ht="16.5" customHeight="1">
      <c r="B11" s="41" t="s">
        <v>1</v>
      </c>
      <c r="C11" s="41" t="s">
        <v>0</v>
      </c>
      <c r="D11" s="50"/>
      <c r="E11" s="50"/>
      <c r="F11" s="21"/>
      <c r="G11" s="41"/>
      <c r="H11" s="22" t="s">
        <v>2</v>
      </c>
      <c r="I11" s="22" t="s">
        <v>3</v>
      </c>
      <c r="J11" s="22" t="s">
        <v>2</v>
      </c>
      <c r="K11" s="22" t="s">
        <v>3</v>
      </c>
      <c r="L11" s="41"/>
      <c r="M11" s="41"/>
      <c r="N11" s="41"/>
    </row>
    <row r="12" spans="1:14" ht="3.75" customHeight="1">
      <c r="B12" s="46"/>
      <c r="C12" s="46"/>
      <c r="D12" s="32"/>
      <c r="E12" s="32"/>
      <c r="F12" s="32"/>
      <c r="G12" s="33"/>
      <c r="H12" s="33"/>
      <c r="I12" s="33"/>
      <c r="J12" s="33"/>
      <c r="K12" s="34"/>
      <c r="L12" s="34"/>
    </row>
    <row r="13" spans="1:14" ht="18" customHeight="1">
      <c r="B13" s="23" t="s">
        <v>14</v>
      </c>
      <c r="C13" s="24" t="s">
        <v>15</v>
      </c>
      <c r="D13" s="24"/>
      <c r="E13" s="24"/>
      <c r="F13" s="24"/>
      <c r="G13" s="25">
        <v>26304991.34</v>
      </c>
      <c r="H13" s="25">
        <v>215400</v>
      </c>
      <c r="I13" s="25">
        <v>0</v>
      </c>
      <c r="J13" s="25">
        <v>0</v>
      </c>
      <c r="K13" s="25">
        <v>0</v>
      </c>
      <c r="L13" s="25">
        <v>26520391.34</v>
      </c>
      <c r="M13" s="38">
        <f>(L13/G13)-1</f>
        <v>8.1885600042930218E-3</v>
      </c>
      <c r="N13" s="40" t="s">
        <v>1134</v>
      </c>
    </row>
    <row r="14" spans="1:14" ht="31.5" customHeight="1">
      <c r="B14" s="26" t="s">
        <v>16</v>
      </c>
      <c r="C14" s="27"/>
      <c r="D14" s="27" t="s">
        <v>17</v>
      </c>
      <c r="E14" s="27" t="s">
        <v>17</v>
      </c>
      <c r="F14" s="27"/>
      <c r="G14" s="28">
        <v>18017561.280000001</v>
      </c>
      <c r="H14" s="28">
        <v>0</v>
      </c>
      <c r="I14" s="28">
        <v>0</v>
      </c>
      <c r="J14" s="28">
        <v>0</v>
      </c>
      <c r="K14" s="28">
        <v>0</v>
      </c>
      <c r="L14" s="28">
        <v>18017561.280000001</v>
      </c>
      <c r="M14" s="38">
        <f>(L14/G14)-1</f>
        <v>0</v>
      </c>
      <c r="N14" s="40"/>
    </row>
    <row r="15" spans="1:14" ht="12">
      <c r="B15" s="26" t="s">
        <v>18</v>
      </c>
      <c r="C15" s="27"/>
      <c r="D15" s="27"/>
      <c r="E15" s="27" t="s">
        <v>19</v>
      </c>
      <c r="F15" s="27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38"/>
      <c r="N15" s="40"/>
    </row>
    <row r="16" spans="1:14" ht="12">
      <c r="B16" s="29" t="s">
        <v>20</v>
      </c>
      <c r="C16" s="30"/>
      <c r="D16" s="30"/>
      <c r="E16" s="30"/>
      <c r="F16" s="30" t="s">
        <v>21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8"/>
      <c r="N16" s="40"/>
    </row>
    <row r="17" spans="2:14" ht="12">
      <c r="B17" s="26" t="s">
        <v>22</v>
      </c>
      <c r="C17" s="27"/>
      <c r="D17" s="27"/>
      <c r="E17" s="27" t="s">
        <v>23</v>
      </c>
      <c r="F17" s="27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38"/>
      <c r="N17" s="40"/>
    </row>
    <row r="18" spans="2:14" ht="12">
      <c r="B18" s="29" t="s">
        <v>24</v>
      </c>
      <c r="C18" s="30"/>
      <c r="D18" s="30"/>
      <c r="E18" s="30"/>
      <c r="F18" s="30" t="s">
        <v>25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8"/>
      <c r="N18" s="40"/>
    </row>
    <row r="19" spans="2:14" ht="24">
      <c r="B19" s="26" t="s">
        <v>26</v>
      </c>
      <c r="C19" s="27"/>
      <c r="D19" s="27"/>
      <c r="E19" s="27" t="s">
        <v>27</v>
      </c>
      <c r="F19" s="27"/>
      <c r="G19" s="28">
        <v>18017561.280000001</v>
      </c>
      <c r="H19" s="28">
        <v>0</v>
      </c>
      <c r="I19" s="28">
        <v>0</v>
      </c>
      <c r="J19" s="28">
        <v>0</v>
      </c>
      <c r="K19" s="28">
        <v>0</v>
      </c>
      <c r="L19" s="28">
        <v>18017561.280000001</v>
      </c>
      <c r="M19" s="38">
        <f t="shared" ref="M19:M78" si="0">(L19/G19)-1</f>
        <v>0</v>
      </c>
      <c r="N19" s="40"/>
    </row>
    <row r="20" spans="2:14" ht="12">
      <c r="B20" s="29" t="s">
        <v>28</v>
      </c>
      <c r="C20" s="30"/>
      <c r="D20" s="30"/>
      <c r="E20" s="30"/>
      <c r="F20" s="30" t="s">
        <v>29</v>
      </c>
      <c r="G20" s="31">
        <v>18017561.280000001</v>
      </c>
      <c r="H20" s="31">
        <v>0</v>
      </c>
      <c r="I20" s="31">
        <v>0</v>
      </c>
      <c r="J20" s="31">
        <v>0</v>
      </c>
      <c r="K20" s="31">
        <v>0</v>
      </c>
      <c r="L20" s="31">
        <v>18017561.280000001</v>
      </c>
      <c r="M20" s="38">
        <f t="shared" si="0"/>
        <v>0</v>
      </c>
      <c r="N20" s="40"/>
    </row>
    <row r="21" spans="2:14" ht="12">
      <c r="B21" s="26" t="s">
        <v>30</v>
      </c>
      <c r="C21" s="27"/>
      <c r="D21" s="27"/>
      <c r="E21" s="27"/>
      <c r="F21" s="27" t="s">
        <v>31</v>
      </c>
      <c r="G21" s="28">
        <v>9272681.2799999993</v>
      </c>
      <c r="H21" s="28">
        <v>0</v>
      </c>
      <c r="I21" s="28">
        <v>0</v>
      </c>
      <c r="J21" s="28">
        <v>0</v>
      </c>
      <c r="K21" s="28">
        <v>0</v>
      </c>
      <c r="L21" s="28">
        <v>9272681.2799999993</v>
      </c>
      <c r="M21" s="38">
        <f t="shared" si="0"/>
        <v>0</v>
      </c>
      <c r="N21" s="40"/>
    </row>
    <row r="22" spans="2:14" ht="12">
      <c r="B22" s="26" t="s">
        <v>32</v>
      </c>
      <c r="C22" s="27"/>
      <c r="D22" s="27"/>
      <c r="E22" s="27"/>
      <c r="F22" s="27" t="s">
        <v>33</v>
      </c>
      <c r="G22" s="28">
        <v>9272681.2799999993</v>
      </c>
      <c r="H22" s="28">
        <v>0</v>
      </c>
      <c r="I22" s="28">
        <v>0</v>
      </c>
      <c r="J22" s="28">
        <v>0</v>
      </c>
      <c r="K22" s="28">
        <v>0</v>
      </c>
      <c r="L22" s="28">
        <v>9272681.2799999993</v>
      </c>
      <c r="M22" s="38">
        <f t="shared" si="0"/>
        <v>0</v>
      </c>
      <c r="N22" s="40"/>
    </row>
    <row r="23" spans="2:14" ht="12">
      <c r="B23" s="29" t="s">
        <v>34</v>
      </c>
      <c r="C23" s="30"/>
      <c r="D23" s="30"/>
      <c r="E23" s="30"/>
      <c r="F23" s="30" t="s">
        <v>35</v>
      </c>
      <c r="G23" s="31">
        <v>1079283.8400000001</v>
      </c>
      <c r="H23" s="31">
        <v>0</v>
      </c>
      <c r="I23" s="31">
        <v>0</v>
      </c>
      <c r="J23" s="31">
        <v>0</v>
      </c>
      <c r="K23" s="31">
        <v>0</v>
      </c>
      <c r="L23" s="31">
        <v>1079283.8400000001</v>
      </c>
      <c r="M23" s="38">
        <f t="shared" si="0"/>
        <v>0</v>
      </c>
      <c r="N23" s="40"/>
    </row>
    <row r="24" spans="2:14" ht="12">
      <c r="B24" s="29" t="s">
        <v>36</v>
      </c>
      <c r="C24" s="30"/>
      <c r="D24" s="30"/>
      <c r="E24" s="30"/>
      <c r="F24" s="30" t="s">
        <v>35</v>
      </c>
      <c r="G24" s="31">
        <v>564115.19999999995</v>
      </c>
      <c r="H24" s="31">
        <v>0</v>
      </c>
      <c r="I24" s="31">
        <v>0</v>
      </c>
      <c r="J24" s="31">
        <v>0</v>
      </c>
      <c r="K24" s="31">
        <v>0</v>
      </c>
      <c r="L24" s="31">
        <v>564115.19999999995</v>
      </c>
      <c r="M24" s="38">
        <f t="shared" si="0"/>
        <v>0</v>
      </c>
      <c r="N24" s="40"/>
    </row>
    <row r="25" spans="2:14" ht="12">
      <c r="B25" s="29" t="s">
        <v>37</v>
      </c>
      <c r="C25" s="30"/>
      <c r="D25" s="30"/>
      <c r="E25" s="30"/>
      <c r="F25" s="30" t="s">
        <v>35</v>
      </c>
      <c r="G25" s="31">
        <v>2358139.6800000002</v>
      </c>
      <c r="H25" s="31">
        <v>0</v>
      </c>
      <c r="I25" s="31">
        <v>0</v>
      </c>
      <c r="J25" s="31">
        <v>0</v>
      </c>
      <c r="K25" s="31">
        <v>0</v>
      </c>
      <c r="L25" s="31">
        <v>2358139.6800000002</v>
      </c>
      <c r="M25" s="38">
        <f t="shared" si="0"/>
        <v>0</v>
      </c>
      <c r="N25" s="40"/>
    </row>
    <row r="26" spans="2:14" ht="12">
      <c r="B26" s="29" t="s">
        <v>38</v>
      </c>
      <c r="C26" s="30"/>
      <c r="D26" s="30"/>
      <c r="E26" s="30"/>
      <c r="F26" s="30" t="s">
        <v>35</v>
      </c>
      <c r="G26" s="31">
        <v>226800</v>
      </c>
      <c r="H26" s="31">
        <v>0</v>
      </c>
      <c r="I26" s="31">
        <v>0</v>
      </c>
      <c r="J26" s="31">
        <v>0</v>
      </c>
      <c r="K26" s="31">
        <v>0</v>
      </c>
      <c r="L26" s="31">
        <v>226800</v>
      </c>
      <c r="M26" s="38">
        <f t="shared" si="0"/>
        <v>0</v>
      </c>
      <c r="N26" s="40"/>
    </row>
    <row r="27" spans="2:14" ht="12">
      <c r="B27" s="29" t="s">
        <v>39</v>
      </c>
      <c r="C27" s="30"/>
      <c r="D27" s="30"/>
      <c r="E27" s="30"/>
      <c r="F27" s="30" t="s">
        <v>35</v>
      </c>
      <c r="G27" s="31">
        <v>779280</v>
      </c>
      <c r="H27" s="31">
        <v>0</v>
      </c>
      <c r="I27" s="31">
        <v>0</v>
      </c>
      <c r="J27" s="31">
        <v>0</v>
      </c>
      <c r="K27" s="31">
        <v>0</v>
      </c>
      <c r="L27" s="31">
        <v>779280</v>
      </c>
      <c r="M27" s="38">
        <f t="shared" si="0"/>
        <v>0</v>
      </c>
      <c r="N27" s="40"/>
    </row>
    <row r="28" spans="2:14" ht="12">
      <c r="B28" s="29" t="s">
        <v>40</v>
      </c>
      <c r="C28" s="30"/>
      <c r="D28" s="30"/>
      <c r="E28" s="30"/>
      <c r="F28" s="30" t="s">
        <v>35</v>
      </c>
      <c r="G28" s="31">
        <v>120000</v>
      </c>
      <c r="H28" s="31">
        <v>0</v>
      </c>
      <c r="I28" s="31">
        <v>0</v>
      </c>
      <c r="J28" s="31">
        <v>0</v>
      </c>
      <c r="K28" s="31">
        <v>0</v>
      </c>
      <c r="L28" s="31">
        <v>120000</v>
      </c>
      <c r="M28" s="38">
        <f t="shared" si="0"/>
        <v>0</v>
      </c>
      <c r="N28" s="40"/>
    </row>
    <row r="29" spans="2:14" ht="12">
      <c r="B29" s="29" t="s">
        <v>41</v>
      </c>
      <c r="C29" s="30"/>
      <c r="D29" s="30"/>
      <c r="E29" s="30"/>
      <c r="F29" s="30" t="s">
        <v>35</v>
      </c>
      <c r="G29" s="31">
        <v>712260</v>
      </c>
      <c r="H29" s="31">
        <v>0</v>
      </c>
      <c r="I29" s="31">
        <v>0</v>
      </c>
      <c r="J29" s="31">
        <v>0</v>
      </c>
      <c r="K29" s="31">
        <v>0</v>
      </c>
      <c r="L29" s="31">
        <v>712260</v>
      </c>
      <c r="M29" s="38">
        <f t="shared" si="0"/>
        <v>0</v>
      </c>
      <c r="N29" s="40"/>
    </row>
    <row r="30" spans="2:14" ht="12">
      <c r="B30" s="29" t="s">
        <v>42</v>
      </c>
      <c r="C30" s="30"/>
      <c r="D30" s="30"/>
      <c r="E30" s="30"/>
      <c r="F30" s="30" t="s">
        <v>35</v>
      </c>
      <c r="G30" s="31">
        <v>340800</v>
      </c>
      <c r="H30" s="31">
        <v>0</v>
      </c>
      <c r="I30" s="31">
        <v>0</v>
      </c>
      <c r="J30" s="31">
        <v>0</v>
      </c>
      <c r="K30" s="31">
        <v>0</v>
      </c>
      <c r="L30" s="31">
        <v>340800</v>
      </c>
      <c r="M30" s="38">
        <f t="shared" si="0"/>
        <v>0</v>
      </c>
      <c r="N30" s="40"/>
    </row>
    <row r="31" spans="2:14" ht="12">
      <c r="B31" s="29" t="s">
        <v>43</v>
      </c>
      <c r="C31" s="30"/>
      <c r="D31" s="30"/>
      <c r="E31" s="30"/>
      <c r="F31" s="30" t="s">
        <v>35</v>
      </c>
      <c r="G31" s="31">
        <v>1072495.2</v>
      </c>
      <c r="H31" s="31">
        <v>0</v>
      </c>
      <c r="I31" s="31">
        <v>0</v>
      </c>
      <c r="J31" s="31">
        <v>0</v>
      </c>
      <c r="K31" s="31">
        <v>0</v>
      </c>
      <c r="L31" s="31">
        <v>1072495.2</v>
      </c>
      <c r="M31" s="38">
        <f t="shared" si="0"/>
        <v>0</v>
      </c>
      <c r="N31" s="40"/>
    </row>
    <row r="32" spans="2:14" ht="12">
      <c r="B32" s="29" t="s">
        <v>44</v>
      </c>
      <c r="C32" s="30"/>
      <c r="D32" s="30"/>
      <c r="E32" s="30"/>
      <c r="F32" s="30" t="s">
        <v>35</v>
      </c>
      <c r="G32" s="31">
        <v>189600</v>
      </c>
      <c r="H32" s="31">
        <v>0</v>
      </c>
      <c r="I32" s="31">
        <v>0</v>
      </c>
      <c r="J32" s="31">
        <v>0</v>
      </c>
      <c r="K32" s="31">
        <v>0</v>
      </c>
      <c r="L32" s="31">
        <v>189600</v>
      </c>
      <c r="M32" s="38">
        <f t="shared" si="0"/>
        <v>0</v>
      </c>
      <c r="N32" s="40"/>
    </row>
    <row r="33" spans="2:14" ht="12">
      <c r="B33" s="29" t="s">
        <v>45</v>
      </c>
      <c r="C33" s="30"/>
      <c r="D33" s="30"/>
      <c r="E33" s="30"/>
      <c r="F33" s="30" t="s">
        <v>35</v>
      </c>
      <c r="G33" s="31">
        <v>521880.96</v>
      </c>
      <c r="H33" s="31">
        <v>0</v>
      </c>
      <c r="I33" s="31">
        <v>0</v>
      </c>
      <c r="J33" s="31">
        <v>0</v>
      </c>
      <c r="K33" s="31">
        <v>0</v>
      </c>
      <c r="L33" s="31">
        <v>521880.96</v>
      </c>
      <c r="M33" s="38">
        <f t="shared" si="0"/>
        <v>0</v>
      </c>
      <c r="N33" s="40"/>
    </row>
    <row r="34" spans="2:14" ht="12">
      <c r="B34" s="29" t="s">
        <v>46</v>
      </c>
      <c r="C34" s="30"/>
      <c r="D34" s="30"/>
      <c r="E34" s="30"/>
      <c r="F34" s="30" t="s">
        <v>35</v>
      </c>
      <c r="G34" s="31">
        <v>321147.84000000003</v>
      </c>
      <c r="H34" s="31">
        <v>0</v>
      </c>
      <c r="I34" s="31">
        <v>0</v>
      </c>
      <c r="J34" s="31">
        <v>0</v>
      </c>
      <c r="K34" s="31">
        <v>0</v>
      </c>
      <c r="L34" s="31">
        <v>321147.84000000003</v>
      </c>
      <c r="M34" s="38">
        <f t="shared" si="0"/>
        <v>0</v>
      </c>
      <c r="N34" s="40"/>
    </row>
    <row r="35" spans="2:14" ht="12">
      <c r="B35" s="29" t="s">
        <v>47</v>
      </c>
      <c r="C35" s="30"/>
      <c r="D35" s="30"/>
      <c r="E35" s="30"/>
      <c r="F35" s="30" t="s">
        <v>35</v>
      </c>
      <c r="G35" s="31">
        <v>209760</v>
      </c>
      <c r="H35" s="31">
        <v>0</v>
      </c>
      <c r="I35" s="31">
        <v>0</v>
      </c>
      <c r="J35" s="31">
        <v>0</v>
      </c>
      <c r="K35" s="31">
        <v>0</v>
      </c>
      <c r="L35" s="31">
        <v>209760</v>
      </c>
      <c r="M35" s="38">
        <f t="shared" si="0"/>
        <v>0</v>
      </c>
      <c r="N35" s="40"/>
    </row>
    <row r="36" spans="2:14" ht="12">
      <c r="B36" s="29" t="s">
        <v>48</v>
      </c>
      <c r="C36" s="30"/>
      <c r="D36" s="30"/>
      <c r="E36" s="30"/>
      <c r="F36" s="30" t="s">
        <v>35</v>
      </c>
      <c r="G36" s="31">
        <v>121198.56</v>
      </c>
      <c r="H36" s="31">
        <v>0</v>
      </c>
      <c r="I36" s="31">
        <v>0</v>
      </c>
      <c r="J36" s="31">
        <v>0</v>
      </c>
      <c r="K36" s="31">
        <v>0</v>
      </c>
      <c r="L36" s="31">
        <v>121198.56</v>
      </c>
      <c r="M36" s="38">
        <f t="shared" si="0"/>
        <v>0</v>
      </c>
      <c r="N36" s="40"/>
    </row>
    <row r="37" spans="2:14" ht="12">
      <c r="B37" s="29" t="s">
        <v>49</v>
      </c>
      <c r="C37" s="30"/>
      <c r="D37" s="30"/>
      <c r="E37" s="30"/>
      <c r="F37" s="30" t="s">
        <v>35</v>
      </c>
      <c r="G37" s="31">
        <v>162000</v>
      </c>
      <c r="H37" s="31">
        <v>0</v>
      </c>
      <c r="I37" s="31">
        <v>0</v>
      </c>
      <c r="J37" s="31">
        <v>0</v>
      </c>
      <c r="K37" s="31">
        <v>0</v>
      </c>
      <c r="L37" s="31">
        <v>162000</v>
      </c>
      <c r="M37" s="38">
        <f t="shared" si="0"/>
        <v>0</v>
      </c>
      <c r="N37" s="40"/>
    </row>
    <row r="38" spans="2:14" ht="12">
      <c r="B38" s="29" t="s">
        <v>50</v>
      </c>
      <c r="C38" s="30"/>
      <c r="D38" s="30"/>
      <c r="E38" s="30"/>
      <c r="F38" s="30" t="s">
        <v>35</v>
      </c>
      <c r="G38" s="31">
        <v>157920</v>
      </c>
      <c r="H38" s="31">
        <v>0</v>
      </c>
      <c r="I38" s="31">
        <v>0</v>
      </c>
      <c r="J38" s="31">
        <v>0</v>
      </c>
      <c r="K38" s="31">
        <v>0</v>
      </c>
      <c r="L38" s="31">
        <v>157920</v>
      </c>
      <c r="M38" s="38">
        <f t="shared" si="0"/>
        <v>0</v>
      </c>
      <c r="N38" s="40"/>
    </row>
    <row r="39" spans="2:14" ht="12">
      <c r="B39" s="29" t="s">
        <v>51</v>
      </c>
      <c r="C39" s="30"/>
      <c r="D39" s="30"/>
      <c r="E39" s="30"/>
      <c r="F39" s="30" t="s">
        <v>35</v>
      </c>
      <c r="G39" s="31">
        <v>336000</v>
      </c>
      <c r="H39" s="31">
        <v>0</v>
      </c>
      <c r="I39" s="31">
        <v>0</v>
      </c>
      <c r="J39" s="31">
        <v>0</v>
      </c>
      <c r="K39" s="31">
        <v>0</v>
      </c>
      <c r="L39" s="31">
        <v>336000</v>
      </c>
      <c r="M39" s="38">
        <f t="shared" si="0"/>
        <v>0</v>
      </c>
      <c r="N39" s="40"/>
    </row>
    <row r="40" spans="2:14" ht="12">
      <c r="B40" s="26" t="s">
        <v>52</v>
      </c>
      <c r="C40" s="27"/>
      <c r="D40" s="27"/>
      <c r="E40" s="27"/>
      <c r="F40" s="27" t="s">
        <v>53</v>
      </c>
      <c r="G40" s="28">
        <v>8744880</v>
      </c>
      <c r="H40" s="28">
        <v>0</v>
      </c>
      <c r="I40" s="28">
        <v>0</v>
      </c>
      <c r="J40" s="28">
        <v>0</v>
      </c>
      <c r="K40" s="28">
        <v>0</v>
      </c>
      <c r="L40" s="28">
        <v>8744880</v>
      </c>
      <c r="M40" s="38">
        <f t="shared" si="0"/>
        <v>0</v>
      </c>
      <c r="N40" s="40"/>
    </row>
    <row r="41" spans="2:14" ht="12">
      <c r="B41" s="26" t="s">
        <v>54</v>
      </c>
      <c r="C41" s="27"/>
      <c r="D41" s="27"/>
      <c r="E41" s="27"/>
      <c r="F41" s="27" t="s">
        <v>55</v>
      </c>
      <c r="G41" s="28">
        <v>8744880</v>
      </c>
      <c r="H41" s="28">
        <v>0</v>
      </c>
      <c r="I41" s="28">
        <v>0</v>
      </c>
      <c r="J41" s="28">
        <v>0</v>
      </c>
      <c r="K41" s="28">
        <v>0</v>
      </c>
      <c r="L41" s="28">
        <v>8744880</v>
      </c>
      <c r="M41" s="38">
        <f t="shared" si="0"/>
        <v>0</v>
      </c>
      <c r="N41" s="40"/>
    </row>
    <row r="42" spans="2:14" ht="12">
      <c r="B42" s="29" t="s">
        <v>56</v>
      </c>
      <c r="C42" s="30"/>
      <c r="D42" s="30"/>
      <c r="E42" s="30"/>
      <c r="F42" s="30" t="s">
        <v>35</v>
      </c>
      <c r="G42" s="31">
        <v>818400</v>
      </c>
      <c r="H42" s="31">
        <v>0</v>
      </c>
      <c r="I42" s="31">
        <v>0</v>
      </c>
      <c r="J42" s="31">
        <v>0</v>
      </c>
      <c r="K42" s="31">
        <v>0</v>
      </c>
      <c r="L42" s="31">
        <v>818400</v>
      </c>
      <c r="M42" s="38">
        <f t="shared" si="0"/>
        <v>0</v>
      </c>
      <c r="N42" s="40"/>
    </row>
    <row r="43" spans="2:14" ht="12">
      <c r="B43" s="29" t="s">
        <v>57</v>
      </c>
      <c r="C43" s="30"/>
      <c r="D43" s="30"/>
      <c r="E43" s="30"/>
      <c r="F43" s="30" t="s">
        <v>58</v>
      </c>
      <c r="G43" s="31">
        <v>929280</v>
      </c>
      <c r="H43" s="31">
        <v>0</v>
      </c>
      <c r="I43" s="31">
        <v>0</v>
      </c>
      <c r="J43" s="31">
        <v>0</v>
      </c>
      <c r="K43" s="31">
        <v>0</v>
      </c>
      <c r="L43" s="31">
        <v>929280</v>
      </c>
      <c r="M43" s="38">
        <f t="shared" si="0"/>
        <v>0</v>
      </c>
      <c r="N43" s="40"/>
    </row>
    <row r="44" spans="2:14" ht="12">
      <c r="B44" s="29" t="s">
        <v>59</v>
      </c>
      <c r="C44" s="30"/>
      <c r="D44" s="30"/>
      <c r="E44" s="30"/>
      <c r="F44" s="30" t="s">
        <v>58</v>
      </c>
      <c r="G44" s="31">
        <v>4543200</v>
      </c>
      <c r="H44" s="31">
        <v>0</v>
      </c>
      <c r="I44" s="31">
        <v>0</v>
      </c>
      <c r="J44" s="31">
        <v>0</v>
      </c>
      <c r="K44" s="31">
        <v>0</v>
      </c>
      <c r="L44" s="31">
        <v>4543200</v>
      </c>
      <c r="M44" s="38">
        <f t="shared" si="0"/>
        <v>0</v>
      </c>
      <c r="N44" s="40"/>
    </row>
    <row r="45" spans="2:14" ht="12">
      <c r="B45" s="29" t="s">
        <v>60</v>
      </c>
      <c r="C45" s="30"/>
      <c r="D45" s="30"/>
      <c r="E45" s="30"/>
      <c r="F45" s="30" t="s">
        <v>58</v>
      </c>
      <c r="G45" s="31">
        <v>986400</v>
      </c>
      <c r="H45" s="31">
        <v>0</v>
      </c>
      <c r="I45" s="31">
        <v>0</v>
      </c>
      <c r="J45" s="31">
        <v>0</v>
      </c>
      <c r="K45" s="31">
        <v>0</v>
      </c>
      <c r="L45" s="31">
        <v>986400</v>
      </c>
      <c r="M45" s="38">
        <f t="shared" si="0"/>
        <v>0</v>
      </c>
      <c r="N45" s="40"/>
    </row>
    <row r="46" spans="2:14" ht="12">
      <c r="B46" s="29" t="s">
        <v>61</v>
      </c>
      <c r="C46" s="30"/>
      <c r="D46" s="30"/>
      <c r="E46" s="30"/>
      <c r="F46" s="30" t="s">
        <v>58</v>
      </c>
      <c r="G46" s="31">
        <v>1467600</v>
      </c>
      <c r="H46" s="31">
        <v>0</v>
      </c>
      <c r="I46" s="31">
        <v>0</v>
      </c>
      <c r="J46" s="31">
        <v>0</v>
      </c>
      <c r="K46" s="31">
        <v>0</v>
      </c>
      <c r="L46" s="31">
        <v>1467600</v>
      </c>
      <c r="M46" s="38">
        <f t="shared" si="0"/>
        <v>0</v>
      </c>
      <c r="N46" s="40"/>
    </row>
    <row r="47" spans="2:14" ht="24">
      <c r="B47" s="26" t="s">
        <v>62</v>
      </c>
      <c r="C47" s="27"/>
      <c r="D47" s="27" t="s">
        <v>63</v>
      </c>
      <c r="E47" s="27"/>
      <c r="F47" s="27"/>
      <c r="G47" s="28">
        <v>7568030.0599999996</v>
      </c>
      <c r="H47" s="28">
        <v>0</v>
      </c>
      <c r="I47" s="28">
        <v>0</v>
      </c>
      <c r="J47" s="28">
        <v>0</v>
      </c>
      <c r="K47" s="28">
        <v>0</v>
      </c>
      <c r="L47" s="28">
        <v>7568030.0599999996</v>
      </c>
      <c r="M47" s="38">
        <f t="shared" si="0"/>
        <v>0</v>
      </c>
      <c r="N47" s="40"/>
    </row>
    <row r="48" spans="2:14" ht="24">
      <c r="B48" s="26" t="s">
        <v>64</v>
      </c>
      <c r="C48" s="27"/>
      <c r="D48" s="27"/>
      <c r="E48" s="27" t="s">
        <v>65</v>
      </c>
      <c r="F48" s="27"/>
      <c r="G48" s="28">
        <v>2502439.0699999998</v>
      </c>
      <c r="H48" s="28">
        <v>0</v>
      </c>
      <c r="I48" s="28">
        <v>0</v>
      </c>
      <c r="J48" s="28">
        <v>0</v>
      </c>
      <c r="K48" s="28">
        <v>0</v>
      </c>
      <c r="L48" s="28">
        <v>2502439.0699999998</v>
      </c>
      <c r="M48" s="38">
        <f t="shared" si="0"/>
        <v>0</v>
      </c>
      <c r="N48" s="40"/>
    </row>
    <row r="49" spans="2:14" ht="12">
      <c r="B49" s="29" t="s">
        <v>66</v>
      </c>
      <c r="C49" s="30"/>
      <c r="D49" s="30"/>
      <c r="E49" s="30"/>
      <c r="F49" s="30" t="s">
        <v>67</v>
      </c>
      <c r="G49" s="31">
        <v>250243.91</v>
      </c>
      <c r="H49" s="31">
        <v>0</v>
      </c>
      <c r="I49" s="31">
        <v>0</v>
      </c>
      <c r="J49" s="31">
        <v>0</v>
      </c>
      <c r="K49" s="31">
        <v>0</v>
      </c>
      <c r="L49" s="31">
        <v>250243.91</v>
      </c>
      <c r="M49" s="38">
        <f t="shared" si="0"/>
        <v>0</v>
      </c>
      <c r="N49" s="40"/>
    </row>
    <row r="50" spans="2:14" ht="12">
      <c r="B50" s="26" t="s">
        <v>68</v>
      </c>
      <c r="C50" s="27"/>
      <c r="D50" s="27"/>
      <c r="E50" s="27"/>
      <c r="F50" s="27" t="s">
        <v>31</v>
      </c>
      <c r="G50" s="28">
        <v>128787.24</v>
      </c>
      <c r="H50" s="28">
        <v>0</v>
      </c>
      <c r="I50" s="28">
        <v>0</v>
      </c>
      <c r="J50" s="28">
        <v>0</v>
      </c>
      <c r="K50" s="28">
        <v>0</v>
      </c>
      <c r="L50" s="28">
        <v>128787.24</v>
      </c>
      <c r="M50" s="38">
        <f t="shared" si="0"/>
        <v>0</v>
      </c>
      <c r="N50" s="40"/>
    </row>
    <row r="51" spans="2:14" ht="12">
      <c r="B51" s="26" t="s">
        <v>69</v>
      </c>
      <c r="C51" s="27"/>
      <c r="D51" s="27"/>
      <c r="E51" s="27"/>
      <c r="F51" s="27" t="s">
        <v>33</v>
      </c>
      <c r="G51" s="28">
        <v>128787.24</v>
      </c>
      <c r="H51" s="28">
        <v>0</v>
      </c>
      <c r="I51" s="28">
        <v>0</v>
      </c>
      <c r="J51" s="28">
        <v>0</v>
      </c>
      <c r="K51" s="28">
        <v>0</v>
      </c>
      <c r="L51" s="28">
        <v>128787.24</v>
      </c>
      <c r="M51" s="38">
        <f t="shared" si="0"/>
        <v>0</v>
      </c>
      <c r="N51" s="40"/>
    </row>
    <row r="52" spans="2:14" ht="12">
      <c r="B52" s="29" t="s">
        <v>70</v>
      </c>
      <c r="C52" s="30"/>
      <c r="D52" s="30"/>
      <c r="E52" s="30"/>
      <c r="F52" s="30" t="s">
        <v>71</v>
      </c>
      <c r="G52" s="31">
        <v>14990.05</v>
      </c>
      <c r="H52" s="31">
        <v>0</v>
      </c>
      <c r="I52" s="31">
        <v>0</v>
      </c>
      <c r="J52" s="31">
        <v>0</v>
      </c>
      <c r="K52" s="31">
        <v>0</v>
      </c>
      <c r="L52" s="31">
        <v>14990.05</v>
      </c>
      <c r="M52" s="38">
        <f t="shared" si="0"/>
        <v>0</v>
      </c>
      <c r="N52" s="40"/>
    </row>
    <row r="53" spans="2:14" ht="12">
      <c r="B53" s="29" t="s">
        <v>72</v>
      </c>
      <c r="C53" s="30"/>
      <c r="D53" s="30"/>
      <c r="E53" s="30"/>
      <c r="F53" s="30" t="s">
        <v>71</v>
      </c>
      <c r="G53" s="31">
        <v>7834.93</v>
      </c>
      <c r="H53" s="31">
        <v>0</v>
      </c>
      <c r="I53" s="31">
        <v>0</v>
      </c>
      <c r="J53" s="31">
        <v>0</v>
      </c>
      <c r="K53" s="31">
        <v>0</v>
      </c>
      <c r="L53" s="31">
        <v>7834.93</v>
      </c>
      <c r="M53" s="38">
        <f t="shared" si="0"/>
        <v>0</v>
      </c>
      <c r="N53" s="40"/>
    </row>
    <row r="54" spans="2:14" ht="12">
      <c r="B54" s="29" t="s">
        <v>73</v>
      </c>
      <c r="C54" s="30"/>
      <c r="D54" s="30"/>
      <c r="E54" s="30"/>
      <c r="F54" s="30" t="s">
        <v>71</v>
      </c>
      <c r="G54" s="31">
        <v>32751.94</v>
      </c>
      <c r="H54" s="31">
        <v>0</v>
      </c>
      <c r="I54" s="31">
        <v>0</v>
      </c>
      <c r="J54" s="31">
        <v>0</v>
      </c>
      <c r="K54" s="31">
        <v>0</v>
      </c>
      <c r="L54" s="31">
        <v>32751.94</v>
      </c>
      <c r="M54" s="38">
        <f t="shared" si="0"/>
        <v>0</v>
      </c>
      <c r="N54" s="40"/>
    </row>
    <row r="55" spans="2:14" ht="12">
      <c r="B55" s="29" t="s">
        <v>74</v>
      </c>
      <c r="C55" s="30"/>
      <c r="D55" s="30"/>
      <c r="E55" s="30"/>
      <c r="F55" s="30" t="s">
        <v>71</v>
      </c>
      <c r="G55" s="31">
        <v>3150</v>
      </c>
      <c r="H55" s="31">
        <v>0</v>
      </c>
      <c r="I55" s="31">
        <v>0</v>
      </c>
      <c r="J55" s="31">
        <v>0</v>
      </c>
      <c r="K55" s="31">
        <v>0</v>
      </c>
      <c r="L55" s="31">
        <v>3150</v>
      </c>
      <c r="M55" s="38">
        <f t="shared" si="0"/>
        <v>0</v>
      </c>
      <c r="N55" s="19"/>
    </row>
    <row r="56" spans="2:14" ht="12">
      <c r="B56" s="29" t="s">
        <v>75</v>
      </c>
      <c r="C56" s="30"/>
      <c r="D56" s="30"/>
      <c r="E56" s="30"/>
      <c r="F56" s="30" t="s">
        <v>71</v>
      </c>
      <c r="G56" s="31">
        <v>10823.34</v>
      </c>
      <c r="H56" s="31">
        <v>0</v>
      </c>
      <c r="I56" s="31">
        <v>0</v>
      </c>
      <c r="J56" s="31">
        <v>0</v>
      </c>
      <c r="K56" s="31">
        <v>0</v>
      </c>
      <c r="L56" s="31">
        <v>10823.34</v>
      </c>
      <c r="M56" s="38">
        <f t="shared" si="0"/>
        <v>0</v>
      </c>
      <c r="N56" s="19"/>
    </row>
    <row r="57" spans="2:14" ht="12">
      <c r="B57" s="29" t="s">
        <v>76</v>
      </c>
      <c r="C57" s="30"/>
      <c r="D57" s="30"/>
      <c r="E57" s="30"/>
      <c r="F57" s="30" t="s">
        <v>71</v>
      </c>
      <c r="G57" s="31">
        <v>1666.67</v>
      </c>
      <c r="H57" s="31">
        <v>0</v>
      </c>
      <c r="I57" s="31">
        <v>0</v>
      </c>
      <c r="J57" s="31">
        <v>0</v>
      </c>
      <c r="K57" s="31">
        <v>0</v>
      </c>
      <c r="L57" s="31">
        <v>1666.67</v>
      </c>
      <c r="M57" s="38">
        <f t="shared" si="0"/>
        <v>0</v>
      </c>
      <c r="N57" s="19"/>
    </row>
    <row r="58" spans="2:14" ht="12">
      <c r="B58" s="29" t="s">
        <v>77</v>
      </c>
      <c r="C58" s="30"/>
      <c r="D58" s="30"/>
      <c r="E58" s="30"/>
      <c r="F58" s="30" t="s">
        <v>71</v>
      </c>
      <c r="G58" s="31">
        <v>9892.5</v>
      </c>
      <c r="H58" s="31">
        <v>0</v>
      </c>
      <c r="I58" s="31">
        <v>0</v>
      </c>
      <c r="J58" s="31">
        <v>0</v>
      </c>
      <c r="K58" s="31">
        <v>0</v>
      </c>
      <c r="L58" s="31">
        <v>9892.5</v>
      </c>
      <c r="M58" s="38">
        <f t="shared" si="0"/>
        <v>0</v>
      </c>
      <c r="N58" s="19"/>
    </row>
    <row r="59" spans="2:14" ht="12">
      <c r="B59" s="29" t="s">
        <v>78</v>
      </c>
      <c r="C59" s="30"/>
      <c r="D59" s="30"/>
      <c r="E59" s="30"/>
      <c r="F59" s="30" t="s">
        <v>71</v>
      </c>
      <c r="G59" s="31">
        <v>4733.33</v>
      </c>
      <c r="H59" s="31">
        <v>0</v>
      </c>
      <c r="I59" s="31">
        <v>0</v>
      </c>
      <c r="J59" s="31">
        <v>0</v>
      </c>
      <c r="K59" s="31">
        <v>0</v>
      </c>
      <c r="L59" s="31">
        <v>4733.33</v>
      </c>
      <c r="M59" s="38">
        <f t="shared" si="0"/>
        <v>0</v>
      </c>
      <c r="N59" s="19"/>
    </row>
    <row r="60" spans="2:14" ht="12">
      <c r="B60" s="29" t="s">
        <v>79</v>
      </c>
      <c r="C60" s="30"/>
      <c r="D60" s="30"/>
      <c r="E60" s="30"/>
      <c r="F60" s="30" t="s">
        <v>71</v>
      </c>
      <c r="G60" s="31">
        <v>14895.77</v>
      </c>
      <c r="H60" s="31">
        <v>0</v>
      </c>
      <c r="I60" s="31">
        <v>0</v>
      </c>
      <c r="J60" s="31">
        <v>0</v>
      </c>
      <c r="K60" s="31">
        <v>0</v>
      </c>
      <c r="L60" s="31">
        <v>14895.77</v>
      </c>
      <c r="M60" s="38">
        <f t="shared" si="0"/>
        <v>0</v>
      </c>
      <c r="N60" s="19"/>
    </row>
    <row r="61" spans="2:14" ht="12">
      <c r="B61" s="29" t="s">
        <v>80</v>
      </c>
      <c r="C61" s="30"/>
      <c r="D61" s="30"/>
      <c r="E61" s="30"/>
      <c r="F61" s="30" t="s">
        <v>71</v>
      </c>
      <c r="G61" s="31">
        <v>2633.33</v>
      </c>
      <c r="H61" s="31">
        <v>0</v>
      </c>
      <c r="I61" s="31">
        <v>0</v>
      </c>
      <c r="J61" s="31">
        <v>0</v>
      </c>
      <c r="K61" s="31">
        <v>0</v>
      </c>
      <c r="L61" s="31">
        <v>2633.33</v>
      </c>
      <c r="M61" s="38">
        <f t="shared" si="0"/>
        <v>0</v>
      </c>
      <c r="N61" s="19"/>
    </row>
    <row r="62" spans="2:14" ht="12">
      <c r="B62" s="29" t="s">
        <v>81</v>
      </c>
      <c r="C62" s="30"/>
      <c r="D62" s="30"/>
      <c r="E62" s="30"/>
      <c r="F62" s="30" t="s">
        <v>71</v>
      </c>
      <c r="G62" s="31">
        <v>7248.35</v>
      </c>
      <c r="H62" s="31">
        <v>0</v>
      </c>
      <c r="I62" s="31">
        <v>0</v>
      </c>
      <c r="J62" s="31">
        <v>0</v>
      </c>
      <c r="K62" s="31">
        <v>0</v>
      </c>
      <c r="L62" s="31">
        <v>7248.35</v>
      </c>
      <c r="M62" s="38">
        <f t="shared" si="0"/>
        <v>0</v>
      </c>
      <c r="N62" s="19"/>
    </row>
    <row r="63" spans="2:14" ht="12">
      <c r="B63" s="29" t="s">
        <v>82</v>
      </c>
      <c r="C63" s="30"/>
      <c r="D63" s="30"/>
      <c r="E63" s="30"/>
      <c r="F63" s="30" t="s">
        <v>71</v>
      </c>
      <c r="G63" s="31">
        <v>4460.3900000000003</v>
      </c>
      <c r="H63" s="31">
        <v>0</v>
      </c>
      <c r="I63" s="31">
        <v>0</v>
      </c>
      <c r="J63" s="31">
        <v>0</v>
      </c>
      <c r="K63" s="31">
        <v>0</v>
      </c>
      <c r="L63" s="31">
        <v>4460.3900000000003</v>
      </c>
      <c r="M63" s="38">
        <f t="shared" si="0"/>
        <v>0</v>
      </c>
      <c r="N63" s="19"/>
    </row>
    <row r="64" spans="2:14" ht="12">
      <c r="B64" s="29" t="s">
        <v>83</v>
      </c>
      <c r="C64" s="30"/>
      <c r="D64" s="30"/>
      <c r="E64" s="30"/>
      <c r="F64" s="30" t="s">
        <v>71</v>
      </c>
      <c r="G64" s="31">
        <v>2913.33</v>
      </c>
      <c r="H64" s="31">
        <v>0</v>
      </c>
      <c r="I64" s="31">
        <v>0</v>
      </c>
      <c r="J64" s="31">
        <v>0</v>
      </c>
      <c r="K64" s="31">
        <v>0</v>
      </c>
      <c r="L64" s="31">
        <v>2913.33</v>
      </c>
      <c r="M64" s="38">
        <f t="shared" si="0"/>
        <v>0</v>
      </c>
      <c r="N64" s="19"/>
    </row>
    <row r="65" spans="2:14" ht="12">
      <c r="B65" s="29" t="s">
        <v>84</v>
      </c>
      <c r="C65" s="30"/>
      <c r="D65" s="30"/>
      <c r="E65" s="30"/>
      <c r="F65" s="30" t="s">
        <v>71</v>
      </c>
      <c r="G65" s="31">
        <v>1683.31</v>
      </c>
      <c r="H65" s="31">
        <v>0</v>
      </c>
      <c r="I65" s="31">
        <v>0</v>
      </c>
      <c r="J65" s="31">
        <v>0</v>
      </c>
      <c r="K65" s="31">
        <v>0</v>
      </c>
      <c r="L65" s="31">
        <v>1683.31</v>
      </c>
      <c r="M65" s="38">
        <f t="shared" si="0"/>
        <v>0</v>
      </c>
      <c r="N65" s="19"/>
    </row>
    <row r="66" spans="2:14" ht="12">
      <c r="B66" s="29" t="s">
        <v>85</v>
      </c>
      <c r="C66" s="30"/>
      <c r="D66" s="30"/>
      <c r="E66" s="30"/>
      <c r="F66" s="30" t="s">
        <v>71</v>
      </c>
      <c r="G66" s="31">
        <v>2250</v>
      </c>
      <c r="H66" s="31">
        <v>0</v>
      </c>
      <c r="I66" s="31">
        <v>0</v>
      </c>
      <c r="J66" s="31">
        <v>0</v>
      </c>
      <c r="K66" s="31">
        <v>0</v>
      </c>
      <c r="L66" s="31">
        <v>2250</v>
      </c>
      <c r="M66" s="38">
        <f t="shared" si="0"/>
        <v>0</v>
      </c>
      <c r="N66" s="19"/>
    </row>
    <row r="67" spans="2:14" ht="12">
      <c r="B67" s="29" t="s">
        <v>86</v>
      </c>
      <c r="C67" s="30"/>
      <c r="D67" s="30"/>
      <c r="E67" s="30"/>
      <c r="F67" s="30" t="s">
        <v>71</v>
      </c>
      <c r="G67" s="31">
        <v>2193.33</v>
      </c>
      <c r="H67" s="31">
        <v>0</v>
      </c>
      <c r="I67" s="31">
        <v>0</v>
      </c>
      <c r="J67" s="31">
        <v>0</v>
      </c>
      <c r="K67" s="31">
        <v>0</v>
      </c>
      <c r="L67" s="31">
        <v>2193.33</v>
      </c>
      <c r="M67" s="38">
        <f t="shared" si="0"/>
        <v>0</v>
      </c>
      <c r="N67" s="19"/>
    </row>
    <row r="68" spans="2:14" ht="12">
      <c r="B68" s="29" t="s">
        <v>87</v>
      </c>
      <c r="C68" s="30"/>
      <c r="D68" s="30"/>
      <c r="E68" s="30"/>
      <c r="F68" s="30" t="s">
        <v>71</v>
      </c>
      <c r="G68" s="31">
        <v>4666.67</v>
      </c>
      <c r="H68" s="31">
        <v>0</v>
      </c>
      <c r="I68" s="31">
        <v>0</v>
      </c>
      <c r="J68" s="31">
        <v>0</v>
      </c>
      <c r="K68" s="31">
        <v>0</v>
      </c>
      <c r="L68" s="31">
        <v>4666.67</v>
      </c>
      <c r="M68" s="38">
        <f t="shared" si="0"/>
        <v>0</v>
      </c>
      <c r="N68" s="19"/>
    </row>
    <row r="69" spans="2:14" ht="12">
      <c r="B69" s="26" t="s">
        <v>88</v>
      </c>
      <c r="C69" s="27"/>
      <c r="D69" s="27"/>
      <c r="E69" s="27"/>
      <c r="F69" s="27" t="s">
        <v>53</v>
      </c>
      <c r="G69" s="28">
        <v>121456.67</v>
      </c>
      <c r="H69" s="28">
        <v>0</v>
      </c>
      <c r="I69" s="28">
        <v>0</v>
      </c>
      <c r="J69" s="28">
        <v>0</v>
      </c>
      <c r="K69" s="28">
        <v>0</v>
      </c>
      <c r="L69" s="28">
        <v>121456.67</v>
      </c>
      <c r="M69" s="38">
        <f t="shared" si="0"/>
        <v>0</v>
      </c>
      <c r="N69" s="19"/>
    </row>
    <row r="70" spans="2:14" ht="12">
      <c r="B70" s="26" t="s">
        <v>89</v>
      </c>
      <c r="C70" s="27"/>
      <c r="D70" s="27"/>
      <c r="E70" s="27"/>
      <c r="F70" s="27" t="s">
        <v>55</v>
      </c>
      <c r="G70" s="28">
        <v>121456.67</v>
      </c>
      <c r="H70" s="28">
        <v>0</v>
      </c>
      <c r="I70" s="28">
        <v>0</v>
      </c>
      <c r="J70" s="28">
        <v>0</v>
      </c>
      <c r="K70" s="28">
        <v>0</v>
      </c>
      <c r="L70" s="28">
        <v>121456.67</v>
      </c>
      <c r="M70" s="38">
        <f t="shared" si="0"/>
        <v>0</v>
      </c>
      <c r="N70" s="19"/>
    </row>
    <row r="71" spans="2:14" ht="12">
      <c r="B71" s="29" t="s">
        <v>90</v>
      </c>
      <c r="C71" s="30"/>
      <c r="D71" s="30"/>
      <c r="E71" s="30"/>
      <c r="F71" s="30" t="s">
        <v>91</v>
      </c>
      <c r="G71" s="31">
        <v>11366.67</v>
      </c>
      <c r="H71" s="31">
        <v>0</v>
      </c>
      <c r="I71" s="31">
        <v>0</v>
      </c>
      <c r="J71" s="31">
        <v>0</v>
      </c>
      <c r="K71" s="31">
        <v>0</v>
      </c>
      <c r="L71" s="31">
        <v>11366.67</v>
      </c>
      <c r="M71" s="38">
        <f t="shared" si="0"/>
        <v>0</v>
      </c>
      <c r="N71" s="19"/>
    </row>
    <row r="72" spans="2:14" ht="12">
      <c r="B72" s="29" t="s">
        <v>92</v>
      </c>
      <c r="C72" s="30"/>
      <c r="D72" s="30"/>
      <c r="E72" s="30"/>
      <c r="F72" s="30" t="s">
        <v>71</v>
      </c>
      <c r="G72" s="31">
        <v>12906.67</v>
      </c>
      <c r="H72" s="31">
        <v>0</v>
      </c>
      <c r="I72" s="31">
        <v>0</v>
      </c>
      <c r="J72" s="31">
        <v>0</v>
      </c>
      <c r="K72" s="31">
        <v>0</v>
      </c>
      <c r="L72" s="31">
        <v>12906.67</v>
      </c>
      <c r="M72" s="38">
        <f t="shared" si="0"/>
        <v>0</v>
      </c>
      <c r="N72" s="19"/>
    </row>
    <row r="73" spans="2:14" ht="12">
      <c r="B73" s="29" t="s">
        <v>93</v>
      </c>
      <c r="C73" s="30"/>
      <c r="D73" s="30"/>
      <c r="E73" s="30"/>
      <c r="F73" s="30" t="s">
        <v>71</v>
      </c>
      <c r="G73" s="31">
        <v>63100</v>
      </c>
      <c r="H73" s="31">
        <v>0</v>
      </c>
      <c r="I73" s="31">
        <v>0</v>
      </c>
      <c r="J73" s="31">
        <v>0</v>
      </c>
      <c r="K73" s="31">
        <v>0</v>
      </c>
      <c r="L73" s="31">
        <v>63100</v>
      </c>
      <c r="M73" s="38">
        <f t="shared" si="0"/>
        <v>0</v>
      </c>
      <c r="N73" s="19"/>
    </row>
    <row r="74" spans="2:14" ht="12">
      <c r="B74" s="29" t="s">
        <v>94</v>
      </c>
      <c r="C74" s="30"/>
      <c r="D74" s="30"/>
      <c r="E74" s="30"/>
      <c r="F74" s="30" t="s">
        <v>71</v>
      </c>
      <c r="G74" s="31">
        <v>13700</v>
      </c>
      <c r="H74" s="31">
        <v>0</v>
      </c>
      <c r="I74" s="31">
        <v>0</v>
      </c>
      <c r="J74" s="31">
        <v>0</v>
      </c>
      <c r="K74" s="31">
        <v>0</v>
      </c>
      <c r="L74" s="31">
        <v>13700</v>
      </c>
      <c r="M74" s="38">
        <f t="shared" si="0"/>
        <v>0</v>
      </c>
      <c r="N74" s="19"/>
    </row>
    <row r="75" spans="2:14" ht="12">
      <c r="B75" s="29" t="s">
        <v>95</v>
      </c>
      <c r="C75" s="30"/>
      <c r="D75" s="30"/>
      <c r="E75" s="30"/>
      <c r="F75" s="30" t="s">
        <v>71</v>
      </c>
      <c r="G75" s="31">
        <v>20383.330000000002</v>
      </c>
      <c r="H75" s="31">
        <v>0</v>
      </c>
      <c r="I75" s="31">
        <v>0</v>
      </c>
      <c r="J75" s="31">
        <v>0</v>
      </c>
      <c r="K75" s="31">
        <v>0</v>
      </c>
      <c r="L75" s="31">
        <v>20383.330000000002</v>
      </c>
      <c r="M75" s="38">
        <f t="shared" si="0"/>
        <v>0</v>
      </c>
      <c r="N75" s="19"/>
    </row>
    <row r="76" spans="2:14" ht="12">
      <c r="B76" s="29" t="s">
        <v>96</v>
      </c>
      <c r="C76" s="30"/>
      <c r="D76" s="30"/>
      <c r="E76" s="30"/>
      <c r="F76" s="30" t="s">
        <v>97</v>
      </c>
      <c r="G76" s="31">
        <v>2252195.16</v>
      </c>
      <c r="H76" s="31">
        <v>0</v>
      </c>
      <c r="I76" s="31">
        <v>0</v>
      </c>
      <c r="J76" s="31">
        <v>0</v>
      </c>
      <c r="K76" s="31">
        <v>0</v>
      </c>
      <c r="L76" s="31">
        <v>2252195.16</v>
      </c>
      <c r="M76" s="38">
        <f t="shared" si="0"/>
        <v>0</v>
      </c>
      <c r="N76" s="19"/>
    </row>
    <row r="77" spans="2:14" ht="12">
      <c r="B77" s="26" t="s">
        <v>98</v>
      </c>
      <c r="C77" s="27"/>
      <c r="D77" s="27"/>
      <c r="E77" s="27"/>
      <c r="F77" s="27" t="s">
        <v>31</v>
      </c>
      <c r="G77" s="28">
        <v>1159085.1599999999</v>
      </c>
      <c r="H77" s="28">
        <v>0</v>
      </c>
      <c r="I77" s="28">
        <v>0</v>
      </c>
      <c r="J77" s="28">
        <v>0</v>
      </c>
      <c r="K77" s="28">
        <v>0</v>
      </c>
      <c r="L77" s="28">
        <v>1159085.1599999999</v>
      </c>
      <c r="M77" s="38">
        <f t="shared" si="0"/>
        <v>0</v>
      </c>
      <c r="N77" s="19"/>
    </row>
    <row r="78" spans="2:14" ht="12">
      <c r="B78" s="26" t="s">
        <v>99</v>
      </c>
      <c r="C78" s="27"/>
      <c r="D78" s="27"/>
      <c r="E78" s="27"/>
      <c r="F78" s="27" t="s">
        <v>33</v>
      </c>
      <c r="G78" s="28">
        <v>1159085.1599999999</v>
      </c>
      <c r="H78" s="28">
        <v>0</v>
      </c>
      <c r="I78" s="28">
        <v>0</v>
      </c>
      <c r="J78" s="28">
        <v>0</v>
      </c>
      <c r="K78" s="28">
        <v>0</v>
      </c>
      <c r="L78" s="28">
        <v>1159085.1599999999</v>
      </c>
      <c r="M78" s="38">
        <f t="shared" si="0"/>
        <v>0</v>
      </c>
      <c r="N78" s="19"/>
    </row>
    <row r="79" spans="2:14" ht="12">
      <c r="B79" s="29" t="s">
        <v>100</v>
      </c>
      <c r="C79" s="30"/>
      <c r="D79" s="30"/>
      <c r="E79" s="30"/>
      <c r="F79" s="30" t="s">
        <v>101</v>
      </c>
      <c r="G79" s="31">
        <v>134910.48000000001</v>
      </c>
      <c r="H79" s="31">
        <v>0</v>
      </c>
      <c r="I79" s="31">
        <v>0</v>
      </c>
      <c r="J79" s="31">
        <v>0</v>
      </c>
      <c r="K79" s="31">
        <v>0</v>
      </c>
      <c r="L79" s="31">
        <v>134910.48000000001</v>
      </c>
      <c r="M79" s="38">
        <f t="shared" ref="M79:M142" si="1">(L79/G79)-1</f>
        <v>0</v>
      </c>
      <c r="N79" s="19"/>
    </row>
    <row r="80" spans="2:14" ht="12">
      <c r="B80" s="29" t="s">
        <v>102</v>
      </c>
      <c r="C80" s="30"/>
      <c r="D80" s="30"/>
      <c r="E80" s="30"/>
      <c r="F80" s="30" t="s">
        <v>101</v>
      </c>
      <c r="G80" s="31">
        <v>70514.399999999994</v>
      </c>
      <c r="H80" s="31">
        <v>0</v>
      </c>
      <c r="I80" s="31">
        <v>0</v>
      </c>
      <c r="J80" s="31">
        <v>0</v>
      </c>
      <c r="K80" s="31">
        <v>0</v>
      </c>
      <c r="L80" s="31">
        <v>70514.399999999994</v>
      </c>
      <c r="M80" s="38">
        <f t="shared" si="1"/>
        <v>0</v>
      </c>
      <c r="N80" s="19"/>
    </row>
    <row r="81" spans="2:14" ht="12">
      <c r="B81" s="29" t="s">
        <v>103</v>
      </c>
      <c r="C81" s="30"/>
      <c r="D81" s="30"/>
      <c r="E81" s="30"/>
      <c r="F81" s="30" t="s">
        <v>101</v>
      </c>
      <c r="G81" s="31">
        <v>294767.46000000002</v>
      </c>
      <c r="H81" s="31">
        <v>0</v>
      </c>
      <c r="I81" s="31">
        <v>0</v>
      </c>
      <c r="J81" s="31">
        <v>0</v>
      </c>
      <c r="K81" s="31">
        <v>0</v>
      </c>
      <c r="L81" s="31">
        <v>294767.46000000002</v>
      </c>
      <c r="M81" s="38">
        <f t="shared" si="1"/>
        <v>0</v>
      </c>
      <c r="N81" s="19"/>
    </row>
    <row r="82" spans="2:14" ht="12">
      <c r="B82" s="29" t="s">
        <v>104</v>
      </c>
      <c r="C82" s="30"/>
      <c r="D82" s="30"/>
      <c r="E82" s="30"/>
      <c r="F82" s="30" t="s">
        <v>101</v>
      </c>
      <c r="G82" s="31">
        <v>28350</v>
      </c>
      <c r="H82" s="31">
        <v>0</v>
      </c>
      <c r="I82" s="31">
        <v>0</v>
      </c>
      <c r="J82" s="31">
        <v>0</v>
      </c>
      <c r="K82" s="31">
        <v>0</v>
      </c>
      <c r="L82" s="31">
        <v>28350</v>
      </c>
      <c r="M82" s="38">
        <f t="shared" si="1"/>
        <v>0</v>
      </c>
      <c r="N82" s="19"/>
    </row>
    <row r="83" spans="2:14" ht="12">
      <c r="B83" s="29" t="s">
        <v>105</v>
      </c>
      <c r="C83" s="30"/>
      <c r="D83" s="30"/>
      <c r="E83" s="30"/>
      <c r="F83" s="30" t="s">
        <v>101</v>
      </c>
      <c r="G83" s="31">
        <v>97410</v>
      </c>
      <c r="H83" s="31">
        <v>0</v>
      </c>
      <c r="I83" s="31">
        <v>0</v>
      </c>
      <c r="J83" s="31">
        <v>0</v>
      </c>
      <c r="K83" s="31">
        <v>0</v>
      </c>
      <c r="L83" s="31">
        <v>97410</v>
      </c>
      <c r="M83" s="38">
        <f t="shared" si="1"/>
        <v>0</v>
      </c>
      <c r="N83" s="19"/>
    </row>
    <row r="84" spans="2:14" ht="12">
      <c r="B84" s="29" t="s">
        <v>106</v>
      </c>
      <c r="C84" s="30"/>
      <c r="D84" s="30"/>
      <c r="E84" s="30"/>
      <c r="F84" s="30" t="s">
        <v>101</v>
      </c>
      <c r="G84" s="31">
        <v>15000</v>
      </c>
      <c r="H84" s="31">
        <v>0</v>
      </c>
      <c r="I84" s="31">
        <v>0</v>
      </c>
      <c r="J84" s="31">
        <v>0</v>
      </c>
      <c r="K84" s="31">
        <v>0</v>
      </c>
      <c r="L84" s="31">
        <v>15000</v>
      </c>
      <c r="M84" s="38">
        <f t="shared" si="1"/>
        <v>0</v>
      </c>
      <c r="N84" s="19"/>
    </row>
    <row r="85" spans="2:14" ht="12">
      <c r="B85" s="29" t="s">
        <v>107</v>
      </c>
      <c r="C85" s="30"/>
      <c r="D85" s="30"/>
      <c r="E85" s="30"/>
      <c r="F85" s="30" t="s">
        <v>101</v>
      </c>
      <c r="G85" s="31">
        <v>89032.5</v>
      </c>
      <c r="H85" s="31">
        <v>0</v>
      </c>
      <c r="I85" s="31">
        <v>0</v>
      </c>
      <c r="J85" s="31">
        <v>0</v>
      </c>
      <c r="K85" s="31">
        <v>0</v>
      </c>
      <c r="L85" s="31">
        <v>89032.5</v>
      </c>
      <c r="M85" s="38">
        <f t="shared" si="1"/>
        <v>0</v>
      </c>
      <c r="N85" s="19"/>
    </row>
    <row r="86" spans="2:14" ht="12">
      <c r="B86" s="29" t="s">
        <v>108</v>
      </c>
      <c r="C86" s="30"/>
      <c r="D86" s="30"/>
      <c r="E86" s="30"/>
      <c r="F86" s="30" t="s">
        <v>101</v>
      </c>
      <c r="G86" s="31">
        <v>42600</v>
      </c>
      <c r="H86" s="31">
        <v>0</v>
      </c>
      <c r="I86" s="31">
        <v>0</v>
      </c>
      <c r="J86" s="31">
        <v>0</v>
      </c>
      <c r="K86" s="31">
        <v>0</v>
      </c>
      <c r="L86" s="31">
        <v>42600</v>
      </c>
      <c r="M86" s="38">
        <f t="shared" si="1"/>
        <v>0</v>
      </c>
      <c r="N86" s="19"/>
    </row>
    <row r="87" spans="2:14" ht="12">
      <c r="B87" s="29" t="s">
        <v>109</v>
      </c>
      <c r="C87" s="30"/>
      <c r="D87" s="30"/>
      <c r="E87" s="30"/>
      <c r="F87" s="30" t="s">
        <v>101</v>
      </c>
      <c r="G87" s="31">
        <v>134061.9</v>
      </c>
      <c r="H87" s="31">
        <v>0</v>
      </c>
      <c r="I87" s="31">
        <v>0</v>
      </c>
      <c r="J87" s="31">
        <v>0</v>
      </c>
      <c r="K87" s="31">
        <v>0</v>
      </c>
      <c r="L87" s="31">
        <v>134061.9</v>
      </c>
      <c r="M87" s="38">
        <f t="shared" si="1"/>
        <v>0</v>
      </c>
      <c r="N87" s="19"/>
    </row>
    <row r="88" spans="2:14" ht="12">
      <c r="B88" s="29" t="s">
        <v>110</v>
      </c>
      <c r="C88" s="30"/>
      <c r="D88" s="30"/>
      <c r="E88" s="30"/>
      <c r="F88" s="30" t="s">
        <v>101</v>
      </c>
      <c r="G88" s="31">
        <v>23700</v>
      </c>
      <c r="H88" s="31">
        <v>0</v>
      </c>
      <c r="I88" s="31">
        <v>0</v>
      </c>
      <c r="J88" s="31">
        <v>0</v>
      </c>
      <c r="K88" s="31">
        <v>0</v>
      </c>
      <c r="L88" s="31">
        <v>23700</v>
      </c>
      <c r="M88" s="38">
        <f t="shared" si="1"/>
        <v>0</v>
      </c>
      <c r="N88" s="19"/>
    </row>
    <row r="89" spans="2:14" ht="12">
      <c r="B89" s="29" t="s">
        <v>111</v>
      </c>
      <c r="C89" s="30"/>
      <c r="D89" s="30"/>
      <c r="E89" s="30"/>
      <c r="F89" s="30" t="s">
        <v>101</v>
      </c>
      <c r="G89" s="31">
        <v>65235.12</v>
      </c>
      <c r="H89" s="31">
        <v>0</v>
      </c>
      <c r="I89" s="31">
        <v>0</v>
      </c>
      <c r="J89" s="31">
        <v>0</v>
      </c>
      <c r="K89" s="31">
        <v>0</v>
      </c>
      <c r="L89" s="31">
        <v>65235.12</v>
      </c>
      <c r="M89" s="38">
        <f t="shared" si="1"/>
        <v>0</v>
      </c>
      <c r="N89" s="19"/>
    </row>
    <row r="90" spans="2:14" ht="12">
      <c r="B90" s="29" t="s">
        <v>112</v>
      </c>
      <c r="C90" s="30"/>
      <c r="D90" s="30"/>
      <c r="E90" s="30"/>
      <c r="F90" s="30" t="s">
        <v>101</v>
      </c>
      <c r="G90" s="31">
        <v>40143.480000000003</v>
      </c>
      <c r="H90" s="31">
        <v>0</v>
      </c>
      <c r="I90" s="31">
        <v>0</v>
      </c>
      <c r="J90" s="31">
        <v>0</v>
      </c>
      <c r="K90" s="31">
        <v>0</v>
      </c>
      <c r="L90" s="31">
        <v>40143.480000000003</v>
      </c>
      <c r="M90" s="38">
        <f t="shared" si="1"/>
        <v>0</v>
      </c>
      <c r="N90" s="19"/>
    </row>
    <row r="91" spans="2:14" ht="12">
      <c r="B91" s="29" t="s">
        <v>113</v>
      </c>
      <c r="C91" s="30"/>
      <c r="D91" s="30"/>
      <c r="E91" s="30"/>
      <c r="F91" s="30" t="s">
        <v>101</v>
      </c>
      <c r="G91" s="31">
        <v>26220</v>
      </c>
      <c r="H91" s="31">
        <v>0</v>
      </c>
      <c r="I91" s="31">
        <v>0</v>
      </c>
      <c r="J91" s="31">
        <v>0</v>
      </c>
      <c r="K91" s="31">
        <v>0</v>
      </c>
      <c r="L91" s="31">
        <v>26220</v>
      </c>
      <c r="M91" s="38">
        <f t="shared" si="1"/>
        <v>0</v>
      </c>
      <c r="N91" s="19"/>
    </row>
    <row r="92" spans="2:14" ht="12">
      <c r="B92" s="29" t="s">
        <v>114</v>
      </c>
      <c r="C92" s="30"/>
      <c r="D92" s="30"/>
      <c r="E92" s="30"/>
      <c r="F92" s="30" t="s">
        <v>101</v>
      </c>
      <c r="G92" s="31">
        <v>15149.82</v>
      </c>
      <c r="H92" s="31">
        <v>0</v>
      </c>
      <c r="I92" s="31">
        <v>0</v>
      </c>
      <c r="J92" s="31">
        <v>0</v>
      </c>
      <c r="K92" s="31">
        <v>0</v>
      </c>
      <c r="L92" s="31">
        <v>15149.82</v>
      </c>
      <c r="M92" s="38">
        <f t="shared" si="1"/>
        <v>0</v>
      </c>
      <c r="N92" s="19"/>
    </row>
    <row r="93" spans="2:14" ht="12">
      <c r="B93" s="29" t="s">
        <v>115</v>
      </c>
      <c r="C93" s="30"/>
      <c r="D93" s="30"/>
      <c r="E93" s="30"/>
      <c r="F93" s="30" t="s">
        <v>101</v>
      </c>
      <c r="G93" s="31">
        <v>20250</v>
      </c>
      <c r="H93" s="31">
        <v>0</v>
      </c>
      <c r="I93" s="31">
        <v>0</v>
      </c>
      <c r="J93" s="31">
        <v>0</v>
      </c>
      <c r="K93" s="31">
        <v>0</v>
      </c>
      <c r="L93" s="31">
        <v>20250</v>
      </c>
      <c r="M93" s="38">
        <f t="shared" si="1"/>
        <v>0</v>
      </c>
      <c r="N93" s="19"/>
    </row>
    <row r="94" spans="2:14" ht="12">
      <c r="B94" s="29" t="s">
        <v>116</v>
      </c>
      <c r="C94" s="30"/>
      <c r="D94" s="30"/>
      <c r="E94" s="30"/>
      <c r="F94" s="30" t="s">
        <v>101</v>
      </c>
      <c r="G94" s="31">
        <v>19740</v>
      </c>
      <c r="H94" s="31">
        <v>0</v>
      </c>
      <c r="I94" s="31">
        <v>0</v>
      </c>
      <c r="J94" s="31">
        <v>0</v>
      </c>
      <c r="K94" s="31">
        <v>0</v>
      </c>
      <c r="L94" s="31">
        <v>19740</v>
      </c>
      <c r="M94" s="38">
        <f t="shared" si="1"/>
        <v>0</v>
      </c>
      <c r="N94" s="19"/>
    </row>
    <row r="95" spans="2:14" ht="12">
      <c r="B95" s="29" t="s">
        <v>117</v>
      </c>
      <c r="C95" s="30"/>
      <c r="D95" s="30"/>
      <c r="E95" s="30"/>
      <c r="F95" s="30" t="s">
        <v>101</v>
      </c>
      <c r="G95" s="31">
        <v>42000</v>
      </c>
      <c r="H95" s="31">
        <v>0</v>
      </c>
      <c r="I95" s="31">
        <v>0</v>
      </c>
      <c r="J95" s="31">
        <v>0</v>
      </c>
      <c r="K95" s="31">
        <v>0</v>
      </c>
      <c r="L95" s="31">
        <v>42000</v>
      </c>
      <c r="M95" s="38">
        <f t="shared" si="1"/>
        <v>0</v>
      </c>
      <c r="N95" s="19"/>
    </row>
    <row r="96" spans="2:14" ht="12">
      <c r="B96" s="26" t="s">
        <v>118</v>
      </c>
      <c r="C96" s="27"/>
      <c r="D96" s="27"/>
      <c r="E96" s="27"/>
      <c r="F96" s="27" t="s">
        <v>53</v>
      </c>
      <c r="G96" s="28">
        <v>1093110</v>
      </c>
      <c r="H96" s="28">
        <v>0</v>
      </c>
      <c r="I96" s="28">
        <v>0</v>
      </c>
      <c r="J96" s="28">
        <v>0</v>
      </c>
      <c r="K96" s="28">
        <v>0</v>
      </c>
      <c r="L96" s="28">
        <v>1093110</v>
      </c>
      <c r="M96" s="38">
        <f t="shared" si="1"/>
        <v>0</v>
      </c>
      <c r="N96" s="19"/>
    </row>
    <row r="97" spans="2:14" ht="12">
      <c r="B97" s="26" t="s">
        <v>119</v>
      </c>
      <c r="C97" s="27"/>
      <c r="D97" s="27"/>
      <c r="E97" s="27"/>
      <c r="F97" s="27" t="s">
        <v>55</v>
      </c>
      <c r="G97" s="28">
        <v>1093110</v>
      </c>
      <c r="H97" s="28">
        <v>0</v>
      </c>
      <c r="I97" s="28">
        <v>0</v>
      </c>
      <c r="J97" s="28">
        <v>0</v>
      </c>
      <c r="K97" s="28">
        <v>0</v>
      </c>
      <c r="L97" s="28">
        <v>1093110</v>
      </c>
      <c r="M97" s="38">
        <f t="shared" si="1"/>
        <v>0</v>
      </c>
      <c r="N97" s="19"/>
    </row>
    <row r="98" spans="2:14" ht="12">
      <c r="B98" s="29" t="s">
        <v>120</v>
      </c>
      <c r="C98" s="30"/>
      <c r="D98" s="30"/>
      <c r="E98" s="30"/>
      <c r="F98" s="30" t="s">
        <v>121</v>
      </c>
      <c r="G98" s="31">
        <v>102300</v>
      </c>
      <c r="H98" s="31">
        <v>0</v>
      </c>
      <c r="I98" s="31">
        <v>0</v>
      </c>
      <c r="J98" s="31">
        <v>0</v>
      </c>
      <c r="K98" s="31">
        <v>0</v>
      </c>
      <c r="L98" s="31">
        <v>102300</v>
      </c>
      <c r="M98" s="38">
        <f t="shared" si="1"/>
        <v>0</v>
      </c>
      <c r="N98" s="19"/>
    </row>
    <row r="99" spans="2:14" ht="12">
      <c r="B99" s="29" t="s">
        <v>122</v>
      </c>
      <c r="C99" s="30"/>
      <c r="D99" s="30"/>
      <c r="E99" s="30"/>
      <c r="F99" s="30" t="s">
        <v>121</v>
      </c>
      <c r="G99" s="31">
        <v>116160</v>
      </c>
      <c r="H99" s="31">
        <v>0</v>
      </c>
      <c r="I99" s="31">
        <v>0</v>
      </c>
      <c r="J99" s="31">
        <v>0</v>
      </c>
      <c r="K99" s="31">
        <v>0</v>
      </c>
      <c r="L99" s="31">
        <v>116160</v>
      </c>
      <c r="M99" s="38">
        <f t="shared" si="1"/>
        <v>0</v>
      </c>
      <c r="N99" s="19"/>
    </row>
    <row r="100" spans="2:14" ht="12">
      <c r="B100" s="29" t="s">
        <v>123</v>
      </c>
      <c r="C100" s="30"/>
      <c r="D100" s="30"/>
      <c r="E100" s="30"/>
      <c r="F100" s="30" t="s">
        <v>121</v>
      </c>
      <c r="G100" s="31">
        <v>567900</v>
      </c>
      <c r="H100" s="31">
        <v>0</v>
      </c>
      <c r="I100" s="31">
        <v>0</v>
      </c>
      <c r="J100" s="31">
        <v>0</v>
      </c>
      <c r="K100" s="31">
        <v>0</v>
      </c>
      <c r="L100" s="31">
        <v>567900</v>
      </c>
      <c r="M100" s="38">
        <f t="shared" si="1"/>
        <v>0</v>
      </c>
      <c r="N100" s="19"/>
    </row>
    <row r="101" spans="2:14" ht="12">
      <c r="B101" s="29" t="s">
        <v>124</v>
      </c>
      <c r="C101" s="30"/>
      <c r="D101" s="30"/>
      <c r="E101" s="30"/>
      <c r="F101" s="30" t="s">
        <v>121</v>
      </c>
      <c r="G101" s="31">
        <v>123300</v>
      </c>
      <c r="H101" s="31">
        <v>0</v>
      </c>
      <c r="I101" s="31">
        <v>0</v>
      </c>
      <c r="J101" s="31">
        <v>0</v>
      </c>
      <c r="K101" s="31">
        <v>0</v>
      </c>
      <c r="L101" s="31">
        <v>123300</v>
      </c>
      <c r="M101" s="38">
        <f t="shared" si="1"/>
        <v>0</v>
      </c>
      <c r="N101" s="19"/>
    </row>
    <row r="102" spans="2:14" ht="12">
      <c r="B102" s="29" t="s">
        <v>125</v>
      </c>
      <c r="C102" s="30"/>
      <c r="D102" s="30"/>
      <c r="E102" s="30"/>
      <c r="F102" s="30" t="s">
        <v>121</v>
      </c>
      <c r="G102" s="31">
        <v>183450</v>
      </c>
      <c r="H102" s="31">
        <v>0</v>
      </c>
      <c r="I102" s="31">
        <v>0</v>
      </c>
      <c r="J102" s="31">
        <v>0</v>
      </c>
      <c r="K102" s="31">
        <v>0</v>
      </c>
      <c r="L102" s="31">
        <v>183450</v>
      </c>
      <c r="M102" s="38">
        <f t="shared" si="1"/>
        <v>0</v>
      </c>
      <c r="N102" s="19"/>
    </row>
    <row r="103" spans="2:14" ht="12">
      <c r="B103" s="26" t="s">
        <v>126</v>
      </c>
      <c r="C103" s="27"/>
      <c r="D103" s="27"/>
      <c r="E103" s="27" t="s">
        <v>127</v>
      </c>
      <c r="F103" s="27"/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38"/>
      <c r="N103" s="19"/>
    </row>
    <row r="104" spans="2:14" ht="12">
      <c r="B104" s="29" t="s">
        <v>128</v>
      </c>
      <c r="C104" s="30"/>
      <c r="D104" s="30"/>
      <c r="E104" s="30"/>
      <c r="F104" s="30" t="s">
        <v>129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8"/>
      <c r="N104" s="19"/>
    </row>
    <row r="105" spans="2:14" ht="12">
      <c r="B105" s="26" t="s">
        <v>130</v>
      </c>
      <c r="C105" s="27"/>
      <c r="D105" s="27"/>
      <c r="E105" s="27" t="s">
        <v>131</v>
      </c>
      <c r="F105" s="27"/>
      <c r="G105" s="28">
        <v>5065590.99</v>
      </c>
      <c r="H105" s="28">
        <v>0</v>
      </c>
      <c r="I105" s="28">
        <v>0</v>
      </c>
      <c r="J105" s="28">
        <v>0</v>
      </c>
      <c r="K105" s="28">
        <v>0</v>
      </c>
      <c r="L105" s="28">
        <v>5065590.99</v>
      </c>
      <c r="M105" s="38">
        <f t="shared" si="1"/>
        <v>0</v>
      </c>
      <c r="N105" s="19"/>
    </row>
    <row r="106" spans="2:14" ht="12">
      <c r="B106" s="29" t="s">
        <v>132</v>
      </c>
      <c r="C106" s="30"/>
      <c r="D106" s="30"/>
      <c r="E106" s="30"/>
      <c r="F106" s="30" t="s">
        <v>133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8"/>
      <c r="N106" s="19"/>
    </row>
    <row r="107" spans="2:14" ht="24">
      <c r="B107" s="29" t="s">
        <v>134</v>
      </c>
      <c r="C107" s="30"/>
      <c r="D107" s="30"/>
      <c r="E107" s="30"/>
      <c r="F107" s="30" t="s">
        <v>135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8"/>
      <c r="N107" s="19"/>
    </row>
    <row r="108" spans="2:14" ht="12">
      <c r="B108" s="29" t="s">
        <v>136</v>
      </c>
      <c r="C108" s="30"/>
      <c r="D108" s="30"/>
      <c r="E108" s="30"/>
      <c r="F108" s="30" t="s">
        <v>137</v>
      </c>
      <c r="G108" s="31">
        <v>3286312.08</v>
      </c>
      <c r="H108" s="31">
        <v>0</v>
      </c>
      <c r="I108" s="31">
        <v>0</v>
      </c>
      <c r="J108" s="31">
        <v>0</v>
      </c>
      <c r="K108" s="31">
        <v>0</v>
      </c>
      <c r="L108" s="31">
        <v>3286312.08</v>
      </c>
      <c r="M108" s="38">
        <f t="shared" si="1"/>
        <v>0</v>
      </c>
      <c r="N108" s="19"/>
    </row>
    <row r="109" spans="2:14" ht="12">
      <c r="B109" s="26" t="s">
        <v>138</v>
      </c>
      <c r="C109" s="27"/>
      <c r="D109" s="27"/>
      <c r="E109" s="27"/>
      <c r="F109" s="27" t="s">
        <v>31</v>
      </c>
      <c r="G109" s="28">
        <v>3127312.08</v>
      </c>
      <c r="H109" s="28">
        <v>0</v>
      </c>
      <c r="I109" s="28">
        <v>0</v>
      </c>
      <c r="J109" s="28">
        <v>0</v>
      </c>
      <c r="K109" s="28">
        <v>0</v>
      </c>
      <c r="L109" s="28">
        <v>3127312.08</v>
      </c>
      <c r="M109" s="38">
        <f t="shared" si="1"/>
        <v>0</v>
      </c>
      <c r="N109" s="19"/>
    </row>
    <row r="110" spans="2:14" ht="12">
      <c r="B110" s="26" t="s">
        <v>139</v>
      </c>
      <c r="C110" s="27"/>
      <c r="D110" s="27"/>
      <c r="E110" s="27"/>
      <c r="F110" s="27" t="s">
        <v>33</v>
      </c>
      <c r="G110" s="28">
        <v>3127312.08</v>
      </c>
      <c r="H110" s="28">
        <v>0</v>
      </c>
      <c r="I110" s="28">
        <v>0</v>
      </c>
      <c r="J110" s="28">
        <v>0</v>
      </c>
      <c r="K110" s="28">
        <v>0</v>
      </c>
      <c r="L110" s="28">
        <v>3127312.08</v>
      </c>
      <c r="M110" s="38">
        <f t="shared" si="1"/>
        <v>0</v>
      </c>
      <c r="N110" s="19"/>
    </row>
    <row r="111" spans="2:14" ht="12">
      <c r="B111" s="29" t="s">
        <v>140</v>
      </c>
      <c r="C111" s="30"/>
      <c r="D111" s="30"/>
      <c r="E111" s="30"/>
      <c r="F111" s="30" t="s">
        <v>141</v>
      </c>
      <c r="G111" s="31">
        <v>772001.76</v>
      </c>
      <c r="H111" s="31">
        <v>0</v>
      </c>
      <c r="I111" s="31">
        <v>0</v>
      </c>
      <c r="J111" s="31">
        <v>0</v>
      </c>
      <c r="K111" s="31">
        <v>0</v>
      </c>
      <c r="L111" s="31">
        <v>772001.76</v>
      </c>
      <c r="M111" s="38">
        <f t="shared" si="1"/>
        <v>0</v>
      </c>
      <c r="N111" s="19"/>
    </row>
    <row r="112" spans="2:14" ht="12">
      <c r="B112" s="29" t="s">
        <v>142</v>
      </c>
      <c r="C112" s="30"/>
      <c r="D112" s="30"/>
      <c r="E112" s="30"/>
      <c r="F112" s="30" t="s">
        <v>141</v>
      </c>
      <c r="G112" s="31">
        <v>274250.64</v>
      </c>
      <c r="H112" s="31">
        <v>0</v>
      </c>
      <c r="I112" s="31">
        <v>0</v>
      </c>
      <c r="J112" s="31">
        <v>0</v>
      </c>
      <c r="K112" s="31">
        <v>0</v>
      </c>
      <c r="L112" s="31">
        <v>274250.64</v>
      </c>
      <c r="M112" s="38">
        <f t="shared" si="1"/>
        <v>0</v>
      </c>
      <c r="N112" s="19"/>
    </row>
    <row r="113" spans="2:14" ht="12">
      <c r="B113" s="29" t="s">
        <v>143</v>
      </c>
      <c r="C113" s="30"/>
      <c r="D113" s="30"/>
      <c r="E113" s="30"/>
      <c r="F113" s="30" t="s">
        <v>141</v>
      </c>
      <c r="G113" s="31">
        <v>579003.36</v>
      </c>
      <c r="H113" s="31">
        <v>0</v>
      </c>
      <c r="I113" s="31">
        <v>0</v>
      </c>
      <c r="J113" s="31">
        <v>0</v>
      </c>
      <c r="K113" s="31">
        <v>0</v>
      </c>
      <c r="L113" s="31">
        <v>579003.36</v>
      </c>
      <c r="M113" s="38">
        <f t="shared" si="1"/>
        <v>0</v>
      </c>
      <c r="N113" s="19"/>
    </row>
    <row r="114" spans="2:14" ht="12">
      <c r="B114" s="29" t="s">
        <v>144</v>
      </c>
      <c r="C114" s="30"/>
      <c r="D114" s="30"/>
      <c r="E114" s="30"/>
      <c r="F114" s="30" t="s">
        <v>141</v>
      </c>
      <c r="G114" s="31">
        <v>15255.6</v>
      </c>
      <c r="H114" s="31">
        <v>0</v>
      </c>
      <c r="I114" s="31">
        <v>0</v>
      </c>
      <c r="J114" s="31">
        <v>0</v>
      </c>
      <c r="K114" s="31">
        <v>0</v>
      </c>
      <c r="L114" s="31">
        <v>15255.6</v>
      </c>
      <c r="M114" s="38">
        <f t="shared" si="1"/>
        <v>0</v>
      </c>
      <c r="N114" s="19"/>
    </row>
    <row r="115" spans="2:14" ht="12">
      <c r="B115" s="29" t="s">
        <v>145</v>
      </c>
      <c r="C115" s="30"/>
      <c r="D115" s="30"/>
      <c r="E115" s="30"/>
      <c r="F115" s="30" t="s">
        <v>141</v>
      </c>
      <c r="G115" s="31">
        <v>346808.64</v>
      </c>
      <c r="H115" s="31">
        <v>0</v>
      </c>
      <c r="I115" s="31">
        <v>0</v>
      </c>
      <c r="J115" s="31">
        <v>0</v>
      </c>
      <c r="K115" s="31">
        <v>0</v>
      </c>
      <c r="L115" s="31">
        <v>346808.64</v>
      </c>
      <c r="M115" s="38">
        <f t="shared" si="1"/>
        <v>0</v>
      </c>
      <c r="N115" s="19"/>
    </row>
    <row r="116" spans="2:14" ht="12">
      <c r="B116" s="29" t="s">
        <v>146</v>
      </c>
      <c r="C116" s="30"/>
      <c r="D116" s="30"/>
      <c r="E116" s="30"/>
      <c r="F116" s="30" t="s">
        <v>141</v>
      </c>
      <c r="G116" s="31">
        <v>59874.96</v>
      </c>
      <c r="H116" s="31">
        <v>0</v>
      </c>
      <c r="I116" s="31">
        <v>0</v>
      </c>
      <c r="J116" s="31">
        <v>0</v>
      </c>
      <c r="K116" s="31">
        <v>0</v>
      </c>
      <c r="L116" s="31">
        <v>59874.96</v>
      </c>
      <c r="M116" s="38">
        <f t="shared" si="1"/>
        <v>0</v>
      </c>
      <c r="N116" s="19"/>
    </row>
    <row r="117" spans="2:14" ht="12">
      <c r="B117" s="29" t="s">
        <v>147</v>
      </c>
      <c r="C117" s="30"/>
      <c r="D117" s="30"/>
      <c r="E117" s="30"/>
      <c r="F117" s="30" t="s">
        <v>148</v>
      </c>
      <c r="G117" s="31">
        <v>87341.759999999995</v>
      </c>
      <c r="H117" s="31">
        <v>0</v>
      </c>
      <c r="I117" s="31">
        <v>0</v>
      </c>
      <c r="J117" s="31">
        <v>0</v>
      </c>
      <c r="K117" s="31">
        <v>0</v>
      </c>
      <c r="L117" s="31">
        <v>87341.759999999995</v>
      </c>
      <c r="M117" s="38">
        <f t="shared" si="1"/>
        <v>0</v>
      </c>
      <c r="N117" s="19"/>
    </row>
    <row r="118" spans="2:14" ht="12">
      <c r="B118" s="29" t="s">
        <v>149</v>
      </c>
      <c r="C118" s="30"/>
      <c r="D118" s="30"/>
      <c r="E118" s="30"/>
      <c r="F118" s="30" t="s">
        <v>150</v>
      </c>
      <c r="G118" s="31">
        <v>193787.28</v>
      </c>
      <c r="H118" s="31">
        <v>0</v>
      </c>
      <c r="I118" s="31">
        <v>0</v>
      </c>
      <c r="J118" s="31">
        <v>0</v>
      </c>
      <c r="K118" s="31">
        <v>0</v>
      </c>
      <c r="L118" s="31">
        <v>193787.28</v>
      </c>
      <c r="M118" s="38">
        <f t="shared" si="1"/>
        <v>0</v>
      </c>
      <c r="N118" s="19"/>
    </row>
    <row r="119" spans="2:14" ht="12">
      <c r="B119" s="29" t="s">
        <v>151</v>
      </c>
      <c r="C119" s="30"/>
      <c r="D119" s="30"/>
      <c r="E119" s="30"/>
      <c r="F119" s="30" t="s">
        <v>148</v>
      </c>
      <c r="G119" s="31">
        <v>601420.31999999995</v>
      </c>
      <c r="H119" s="31">
        <v>0</v>
      </c>
      <c r="I119" s="31">
        <v>0</v>
      </c>
      <c r="J119" s="31">
        <v>0</v>
      </c>
      <c r="K119" s="31">
        <v>0</v>
      </c>
      <c r="L119" s="31">
        <v>601420.31999999995</v>
      </c>
      <c r="M119" s="38">
        <f t="shared" si="1"/>
        <v>0</v>
      </c>
      <c r="N119" s="19"/>
    </row>
    <row r="120" spans="2:14" ht="12">
      <c r="B120" s="29" t="s">
        <v>152</v>
      </c>
      <c r="C120" s="30"/>
      <c r="D120" s="30"/>
      <c r="E120" s="30"/>
      <c r="F120" s="30" t="s">
        <v>141</v>
      </c>
      <c r="G120" s="31">
        <v>13154.88</v>
      </c>
      <c r="H120" s="31">
        <v>0</v>
      </c>
      <c r="I120" s="31">
        <v>0</v>
      </c>
      <c r="J120" s="31">
        <v>0</v>
      </c>
      <c r="K120" s="31">
        <v>0</v>
      </c>
      <c r="L120" s="31">
        <v>13154.88</v>
      </c>
      <c r="M120" s="38">
        <f t="shared" si="1"/>
        <v>0</v>
      </c>
      <c r="N120" s="19"/>
    </row>
    <row r="121" spans="2:14" ht="12">
      <c r="B121" s="29" t="s">
        <v>153</v>
      </c>
      <c r="C121" s="30"/>
      <c r="D121" s="30"/>
      <c r="E121" s="30"/>
      <c r="F121" s="30" t="s">
        <v>141</v>
      </c>
      <c r="G121" s="31">
        <v>87850.559999999998</v>
      </c>
      <c r="H121" s="31">
        <v>0</v>
      </c>
      <c r="I121" s="31">
        <v>0</v>
      </c>
      <c r="J121" s="31">
        <v>0</v>
      </c>
      <c r="K121" s="31">
        <v>0</v>
      </c>
      <c r="L121" s="31">
        <v>87850.559999999998</v>
      </c>
      <c r="M121" s="38">
        <f t="shared" si="1"/>
        <v>0</v>
      </c>
      <c r="N121" s="19"/>
    </row>
    <row r="122" spans="2:14" ht="12">
      <c r="B122" s="29" t="s">
        <v>154</v>
      </c>
      <c r="C122" s="30"/>
      <c r="D122" s="30"/>
      <c r="E122" s="30"/>
      <c r="F122" s="30" t="s">
        <v>141</v>
      </c>
      <c r="G122" s="31">
        <v>7142.64</v>
      </c>
      <c r="H122" s="31">
        <v>0</v>
      </c>
      <c r="I122" s="31">
        <v>0</v>
      </c>
      <c r="J122" s="31">
        <v>0</v>
      </c>
      <c r="K122" s="31">
        <v>0</v>
      </c>
      <c r="L122" s="31">
        <v>7142.64</v>
      </c>
      <c r="M122" s="38">
        <f t="shared" si="1"/>
        <v>0</v>
      </c>
      <c r="N122" s="19"/>
    </row>
    <row r="123" spans="2:14" ht="12">
      <c r="B123" s="29" t="s">
        <v>155</v>
      </c>
      <c r="C123" s="30"/>
      <c r="D123" s="30"/>
      <c r="E123" s="30"/>
      <c r="F123" s="30" t="s">
        <v>141</v>
      </c>
      <c r="G123" s="31">
        <v>89419.68</v>
      </c>
      <c r="H123" s="31">
        <v>0</v>
      </c>
      <c r="I123" s="31">
        <v>0</v>
      </c>
      <c r="J123" s="31">
        <v>0</v>
      </c>
      <c r="K123" s="31">
        <v>0</v>
      </c>
      <c r="L123" s="31">
        <v>89419.68</v>
      </c>
      <c r="M123" s="38">
        <f t="shared" si="1"/>
        <v>0</v>
      </c>
      <c r="N123" s="19"/>
    </row>
    <row r="124" spans="2:14" ht="12">
      <c r="B124" s="26" t="s">
        <v>156</v>
      </c>
      <c r="C124" s="27"/>
      <c r="D124" s="27"/>
      <c r="E124" s="27"/>
      <c r="F124" s="27" t="s">
        <v>157</v>
      </c>
      <c r="G124" s="28">
        <v>159000</v>
      </c>
      <c r="H124" s="28">
        <v>0</v>
      </c>
      <c r="I124" s="28">
        <v>0</v>
      </c>
      <c r="J124" s="28">
        <v>0</v>
      </c>
      <c r="K124" s="28">
        <v>0</v>
      </c>
      <c r="L124" s="28">
        <v>159000</v>
      </c>
      <c r="M124" s="38">
        <f t="shared" si="1"/>
        <v>0</v>
      </c>
      <c r="N124" s="19"/>
    </row>
    <row r="125" spans="2:14" ht="12">
      <c r="B125" s="26" t="s">
        <v>158</v>
      </c>
      <c r="C125" s="27"/>
      <c r="D125" s="27"/>
      <c r="E125" s="27"/>
      <c r="F125" s="27" t="s">
        <v>159</v>
      </c>
      <c r="G125" s="28">
        <v>159000</v>
      </c>
      <c r="H125" s="28">
        <v>0</v>
      </c>
      <c r="I125" s="28">
        <v>0</v>
      </c>
      <c r="J125" s="28">
        <v>0</v>
      </c>
      <c r="K125" s="28">
        <v>0</v>
      </c>
      <c r="L125" s="28">
        <v>159000</v>
      </c>
      <c r="M125" s="38">
        <f t="shared" si="1"/>
        <v>0</v>
      </c>
      <c r="N125" s="19"/>
    </row>
    <row r="126" spans="2:14" ht="12">
      <c r="B126" s="29" t="s">
        <v>160</v>
      </c>
      <c r="C126" s="30"/>
      <c r="D126" s="30"/>
      <c r="E126" s="30"/>
      <c r="F126" s="30" t="s">
        <v>141</v>
      </c>
      <c r="G126" s="31">
        <v>35000</v>
      </c>
      <c r="H126" s="31">
        <v>0</v>
      </c>
      <c r="I126" s="31">
        <v>0</v>
      </c>
      <c r="J126" s="31">
        <v>0</v>
      </c>
      <c r="K126" s="31">
        <v>0</v>
      </c>
      <c r="L126" s="31">
        <v>35000</v>
      </c>
      <c r="M126" s="38">
        <f t="shared" si="1"/>
        <v>0</v>
      </c>
      <c r="N126" s="19"/>
    </row>
    <row r="127" spans="2:14" ht="12">
      <c r="B127" s="29" t="s">
        <v>161</v>
      </c>
      <c r="C127" s="30"/>
      <c r="D127" s="30"/>
      <c r="E127" s="30"/>
      <c r="F127" s="30" t="s">
        <v>141</v>
      </c>
      <c r="G127" s="31">
        <v>27000</v>
      </c>
      <c r="H127" s="31">
        <v>0</v>
      </c>
      <c r="I127" s="31">
        <v>0</v>
      </c>
      <c r="J127" s="31">
        <v>0</v>
      </c>
      <c r="K127" s="31">
        <v>0</v>
      </c>
      <c r="L127" s="31">
        <v>27000</v>
      </c>
      <c r="M127" s="38">
        <f t="shared" si="1"/>
        <v>0</v>
      </c>
      <c r="N127" s="19"/>
    </row>
    <row r="128" spans="2:14" ht="12">
      <c r="B128" s="29" t="s">
        <v>162</v>
      </c>
      <c r="C128" s="30"/>
      <c r="D128" s="30"/>
      <c r="E128" s="30"/>
      <c r="F128" s="30" t="s">
        <v>141</v>
      </c>
      <c r="G128" s="31">
        <v>53000</v>
      </c>
      <c r="H128" s="31">
        <v>0</v>
      </c>
      <c r="I128" s="31">
        <v>0</v>
      </c>
      <c r="J128" s="31">
        <v>0</v>
      </c>
      <c r="K128" s="31">
        <v>0</v>
      </c>
      <c r="L128" s="31">
        <v>53000</v>
      </c>
      <c r="M128" s="38">
        <f t="shared" si="1"/>
        <v>0</v>
      </c>
      <c r="N128" s="19"/>
    </row>
    <row r="129" spans="2:14" ht="12">
      <c r="B129" s="29" t="s">
        <v>163</v>
      </c>
      <c r="C129" s="30"/>
      <c r="D129" s="30"/>
      <c r="E129" s="30"/>
      <c r="F129" s="30" t="s">
        <v>141</v>
      </c>
      <c r="G129" s="31">
        <v>12000</v>
      </c>
      <c r="H129" s="31">
        <v>0</v>
      </c>
      <c r="I129" s="31">
        <v>0</v>
      </c>
      <c r="J129" s="31">
        <v>0</v>
      </c>
      <c r="K129" s="31">
        <v>0</v>
      </c>
      <c r="L129" s="31">
        <v>12000</v>
      </c>
      <c r="M129" s="38">
        <f t="shared" si="1"/>
        <v>0</v>
      </c>
      <c r="N129" s="19"/>
    </row>
    <row r="130" spans="2:14" ht="12">
      <c r="B130" s="29" t="s">
        <v>164</v>
      </c>
      <c r="C130" s="30"/>
      <c r="D130" s="30"/>
      <c r="E130" s="30"/>
      <c r="F130" s="30" t="s">
        <v>141</v>
      </c>
      <c r="G130" s="31">
        <v>32000</v>
      </c>
      <c r="H130" s="31">
        <v>0</v>
      </c>
      <c r="I130" s="31">
        <v>0</v>
      </c>
      <c r="J130" s="31">
        <v>0</v>
      </c>
      <c r="K130" s="31">
        <v>0</v>
      </c>
      <c r="L130" s="31">
        <v>32000</v>
      </c>
      <c r="M130" s="38">
        <f t="shared" si="1"/>
        <v>0</v>
      </c>
      <c r="N130" s="19"/>
    </row>
    <row r="131" spans="2:14" ht="12">
      <c r="B131" s="29" t="s">
        <v>165</v>
      </c>
      <c r="C131" s="30"/>
      <c r="D131" s="30"/>
      <c r="E131" s="30"/>
      <c r="F131" s="30" t="s">
        <v>166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8"/>
      <c r="N131" s="19"/>
    </row>
    <row r="132" spans="2:14" ht="12">
      <c r="B132" s="29" t="s">
        <v>167</v>
      </c>
      <c r="C132" s="30"/>
      <c r="D132" s="30"/>
      <c r="E132" s="30"/>
      <c r="F132" s="30" t="s">
        <v>168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8"/>
      <c r="N132" s="19"/>
    </row>
    <row r="133" spans="2:14" ht="12">
      <c r="B133" s="29" t="s">
        <v>169</v>
      </c>
      <c r="C133" s="30"/>
      <c r="D133" s="30"/>
      <c r="E133" s="30"/>
      <c r="F133" s="30" t="s">
        <v>170</v>
      </c>
      <c r="G133" s="31">
        <v>1779278.91</v>
      </c>
      <c r="H133" s="31">
        <v>0</v>
      </c>
      <c r="I133" s="31">
        <v>0</v>
      </c>
      <c r="J133" s="31">
        <v>0</v>
      </c>
      <c r="K133" s="31">
        <v>0</v>
      </c>
      <c r="L133" s="31">
        <v>1779278.91</v>
      </c>
      <c r="M133" s="38">
        <f t="shared" si="1"/>
        <v>0</v>
      </c>
      <c r="N133" s="19"/>
    </row>
    <row r="134" spans="2:14" ht="12">
      <c r="B134" s="26" t="s">
        <v>171</v>
      </c>
      <c r="C134" s="27"/>
      <c r="D134" s="27"/>
      <c r="E134" s="27"/>
      <c r="F134" s="27" t="s">
        <v>31</v>
      </c>
      <c r="G134" s="28">
        <v>1253780.9099999999</v>
      </c>
      <c r="H134" s="28">
        <v>0</v>
      </c>
      <c r="I134" s="28">
        <v>0</v>
      </c>
      <c r="J134" s="28">
        <v>0</v>
      </c>
      <c r="K134" s="28">
        <v>0</v>
      </c>
      <c r="L134" s="28">
        <v>1253780.9099999999</v>
      </c>
      <c r="M134" s="38">
        <f t="shared" si="1"/>
        <v>0</v>
      </c>
      <c r="N134" s="19"/>
    </row>
    <row r="135" spans="2:14" ht="12">
      <c r="B135" s="26" t="s">
        <v>172</v>
      </c>
      <c r="C135" s="27"/>
      <c r="D135" s="27"/>
      <c r="E135" s="27"/>
      <c r="F135" s="27" t="s">
        <v>33</v>
      </c>
      <c r="G135" s="28">
        <v>1253780.9099999999</v>
      </c>
      <c r="H135" s="28">
        <v>0</v>
      </c>
      <c r="I135" s="28">
        <v>0</v>
      </c>
      <c r="J135" s="28">
        <v>0</v>
      </c>
      <c r="K135" s="28">
        <v>0</v>
      </c>
      <c r="L135" s="28">
        <v>1253780.9099999999</v>
      </c>
      <c r="M135" s="38">
        <f t="shared" si="1"/>
        <v>0</v>
      </c>
      <c r="N135" s="19"/>
    </row>
    <row r="136" spans="2:14" ht="12">
      <c r="B136" s="29" t="s">
        <v>173</v>
      </c>
      <c r="C136" s="30"/>
      <c r="D136" s="30"/>
      <c r="E136" s="30"/>
      <c r="F136" s="30" t="s">
        <v>174</v>
      </c>
      <c r="G136" s="31">
        <v>198707.24</v>
      </c>
      <c r="H136" s="31">
        <v>0</v>
      </c>
      <c r="I136" s="31">
        <v>0</v>
      </c>
      <c r="J136" s="31">
        <v>0</v>
      </c>
      <c r="K136" s="31">
        <v>0</v>
      </c>
      <c r="L136" s="31">
        <v>198707.24</v>
      </c>
      <c r="M136" s="38">
        <f t="shared" si="1"/>
        <v>0</v>
      </c>
      <c r="N136" s="19"/>
    </row>
    <row r="137" spans="2:14" ht="12">
      <c r="B137" s="29" t="s">
        <v>175</v>
      </c>
      <c r="C137" s="30"/>
      <c r="D137" s="30"/>
      <c r="E137" s="30"/>
      <c r="F137" s="30" t="s">
        <v>174</v>
      </c>
      <c r="G137" s="31">
        <v>110137.44</v>
      </c>
      <c r="H137" s="31">
        <v>0</v>
      </c>
      <c r="I137" s="31">
        <v>0</v>
      </c>
      <c r="J137" s="31">
        <v>0</v>
      </c>
      <c r="K137" s="31">
        <v>0</v>
      </c>
      <c r="L137" s="31">
        <v>110137.44</v>
      </c>
      <c r="M137" s="38">
        <f t="shared" si="1"/>
        <v>0</v>
      </c>
      <c r="N137" s="19"/>
    </row>
    <row r="138" spans="2:14" ht="12">
      <c r="B138" s="29" t="s">
        <v>176</v>
      </c>
      <c r="C138" s="30"/>
      <c r="D138" s="30"/>
      <c r="E138" s="30"/>
      <c r="F138" s="30" t="s">
        <v>174</v>
      </c>
      <c r="G138" s="31">
        <v>444228.68</v>
      </c>
      <c r="H138" s="31">
        <v>0</v>
      </c>
      <c r="I138" s="31">
        <v>0</v>
      </c>
      <c r="J138" s="31">
        <v>0</v>
      </c>
      <c r="K138" s="31">
        <v>0</v>
      </c>
      <c r="L138" s="31">
        <v>444228.68</v>
      </c>
      <c r="M138" s="38">
        <f t="shared" si="1"/>
        <v>0</v>
      </c>
      <c r="N138" s="19"/>
    </row>
    <row r="139" spans="2:14" ht="12">
      <c r="B139" s="29" t="s">
        <v>177</v>
      </c>
      <c r="C139" s="30"/>
      <c r="D139" s="30"/>
      <c r="E139" s="30"/>
      <c r="F139" s="30" t="s">
        <v>174</v>
      </c>
      <c r="G139" s="31">
        <v>34541.410000000003</v>
      </c>
      <c r="H139" s="31">
        <v>0</v>
      </c>
      <c r="I139" s="31">
        <v>0</v>
      </c>
      <c r="J139" s="31">
        <v>0</v>
      </c>
      <c r="K139" s="31">
        <v>0</v>
      </c>
      <c r="L139" s="31">
        <v>34541.410000000003</v>
      </c>
      <c r="M139" s="38">
        <f t="shared" si="1"/>
        <v>0</v>
      </c>
      <c r="N139" s="19"/>
    </row>
    <row r="140" spans="2:14" ht="12">
      <c r="B140" s="29" t="s">
        <v>178</v>
      </c>
      <c r="C140" s="30"/>
      <c r="D140" s="30"/>
      <c r="E140" s="30"/>
      <c r="F140" s="30" t="s">
        <v>174</v>
      </c>
      <c r="G140" s="31">
        <v>101160.13</v>
      </c>
      <c r="H140" s="31">
        <v>0</v>
      </c>
      <c r="I140" s="31">
        <v>0</v>
      </c>
      <c r="J140" s="31">
        <v>0</v>
      </c>
      <c r="K140" s="31">
        <v>0</v>
      </c>
      <c r="L140" s="31">
        <v>101160.13</v>
      </c>
      <c r="M140" s="38">
        <f t="shared" si="1"/>
        <v>0</v>
      </c>
      <c r="N140" s="19"/>
    </row>
    <row r="141" spans="2:14" ht="12">
      <c r="B141" s="29" t="s">
        <v>179</v>
      </c>
      <c r="C141" s="30"/>
      <c r="D141" s="30"/>
      <c r="E141" s="30"/>
      <c r="F141" s="30" t="s">
        <v>174</v>
      </c>
      <c r="G141" s="31">
        <v>12054.72</v>
      </c>
      <c r="H141" s="31">
        <v>0</v>
      </c>
      <c r="I141" s="31">
        <v>0</v>
      </c>
      <c r="J141" s="31">
        <v>0</v>
      </c>
      <c r="K141" s="31">
        <v>0</v>
      </c>
      <c r="L141" s="31">
        <v>12054.72</v>
      </c>
      <c r="M141" s="38">
        <f t="shared" si="1"/>
        <v>0</v>
      </c>
      <c r="N141" s="19"/>
    </row>
    <row r="142" spans="2:14" ht="12">
      <c r="B142" s="29" t="s">
        <v>180</v>
      </c>
      <c r="C142" s="30"/>
      <c r="D142" s="30"/>
      <c r="E142" s="30"/>
      <c r="F142" s="30" t="s">
        <v>181</v>
      </c>
      <c r="G142" s="31">
        <v>85748.46</v>
      </c>
      <c r="H142" s="31">
        <v>0</v>
      </c>
      <c r="I142" s="31">
        <v>0</v>
      </c>
      <c r="J142" s="31">
        <v>0</v>
      </c>
      <c r="K142" s="31">
        <v>0</v>
      </c>
      <c r="L142" s="31">
        <v>85748.46</v>
      </c>
      <c r="M142" s="38">
        <f t="shared" si="1"/>
        <v>0</v>
      </c>
      <c r="N142" s="19"/>
    </row>
    <row r="143" spans="2:14" ht="12">
      <c r="B143" s="29" t="s">
        <v>182</v>
      </c>
      <c r="C143" s="30"/>
      <c r="D143" s="30"/>
      <c r="E143" s="30"/>
      <c r="F143" s="30" t="s">
        <v>174</v>
      </c>
      <c r="G143" s="31">
        <v>34289.410000000003</v>
      </c>
      <c r="H143" s="31">
        <v>0</v>
      </c>
      <c r="I143" s="31">
        <v>0</v>
      </c>
      <c r="J143" s="31">
        <v>0</v>
      </c>
      <c r="K143" s="31">
        <v>0</v>
      </c>
      <c r="L143" s="31">
        <v>34289.410000000003</v>
      </c>
      <c r="M143" s="38">
        <f t="shared" ref="M143:M206" si="2">(L143/G143)-1</f>
        <v>0</v>
      </c>
      <c r="N143" s="19"/>
    </row>
    <row r="144" spans="2:14" ht="12">
      <c r="B144" s="29" t="s">
        <v>183</v>
      </c>
      <c r="C144" s="30"/>
      <c r="D144" s="30"/>
      <c r="E144" s="30"/>
      <c r="F144" s="30" t="s">
        <v>174</v>
      </c>
      <c r="G144" s="31">
        <v>91655.92</v>
      </c>
      <c r="H144" s="31">
        <v>0</v>
      </c>
      <c r="I144" s="31">
        <v>0</v>
      </c>
      <c r="J144" s="31">
        <v>0</v>
      </c>
      <c r="K144" s="31">
        <v>0</v>
      </c>
      <c r="L144" s="31">
        <v>91655.92</v>
      </c>
      <c r="M144" s="38">
        <f t="shared" si="2"/>
        <v>0</v>
      </c>
      <c r="N144" s="19"/>
    </row>
    <row r="145" spans="2:14" ht="12">
      <c r="B145" s="29" t="s">
        <v>184</v>
      </c>
      <c r="C145" s="30"/>
      <c r="D145" s="30"/>
      <c r="E145" s="30"/>
      <c r="F145" s="30" t="s">
        <v>174</v>
      </c>
      <c r="G145" s="31">
        <v>8521.06</v>
      </c>
      <c r="H145" s="31">
        <v>0</v>
      </c>
      <c r="I145" s="31">
        <v>0</v>
      </c>
      <c r="J145" s="31">
        <v>0</v>
      </c>
      <c r="K145" s="31">
        <v>0</v>
      </c>
      <c r="L145" s="31">
        <v>8521.06</v>
      </c>
      <c r="M145" s="38">
        <f t="shared" si="2"/>
        <v>0</v>
      </c>
      <c r="N145" s="19"/>
    </row>
    <row r="146" spans="2:14" ht="12">
      <c r="B146" s="29" t="s">
        <v>185</v>
      </c>
      <c r="C146" s="30"/>
      <c r="D146" s="30"/>
      <c r="E146" s="30"/>
      <c r="F146" s="30" t="s">
        <v>174</v>
      </c>
      <c r="G146" s="31">
        <v>29121.52</v>
      </c>
      <c r="H146" s="31">
        <v>0</v>
      </c>
      <c r="I146" s="31">
        <v>0</v>
      </c>
      <c r="J146" s="31">
        <v>0</v>
      </c>
      <c r="K146" s="31">
        <v>0</v>
      </c>
      <c r="L146" s="31">
        <v>29121.52</v>
      </c>
      <c r="M146" s="38">
        <f t="shared" si="2"/>
        <v>0</v>
      </c>
      <c r="N146" s="19"/>
    </row>
    <row r="147" spans="2:14" ht="12">
      <c r="B147" s="29" t="s">
        <v>186</v>
      </c>
      <c r="C147" s="30"/>
      <c r="D147" s="30"/>
      <c r="E147" s="30"/>
      <c r="F147" s="30" t="s">
        <v>174</v>
      </c>
      <c r="G147" s="31">
        <v>22345.37</v>
      </c>
      <c r="H147" s="31">
        <v>0</v>
      </c>
      <c r="I147" s="31">
        <v>0</v>
      </c>
      <c r="J147" s="31">
        <v>0</v>
      </c>
      <c r="K147" s="31">
        <v>0</v>
      </c>
      <c r="L147" s="31">
        <v>22345.37</v>
      </c>
      <c r="M147" s="38">
        <f t="shared" si="2"/>
        <v>0</v>
      </c>
      <c r="N147" s="19"/>
    </row>
    <row r="148" spans="2:14" ht="12">
      <c r="B148" s="29" t="s">
        <v>187</v>
      </c>
      <c r="C148" s="30"/>
      <c r="D148" s="30"/>
      <c r="E148" s="30"/>
      <c r="F148" s="30" t="s">
        <v>174</v>
      </c>
      <c r="G148" s="31">
        <v>17802.72</v>
      </c>
      <c r="H148" s="31">
        <v>0</v>
      </c>
      <c r="I148" s="31">
        <v>0</v>
      </c>
      <c r="J148" s="31">
        <v>0</v>
      </c>
      <c r="K148" s="31">
        <v>0</v>
      </c>
      <c r="L148" s="31">
        <v>17802.72</v>
      </c>
      <c r="M148" s="38">
        <f t="shared" si="2"/>
        <v>0</v>
      </c>
      <c r="N148" s="19"/>
    </row>
    <row r="149" spans="2:14" ht="12">
      <c r="B149" s="29" t="s">
        <v>188</v>
      </c>
      <c r="C149" s="30"/>
      <c r="D149" s="30"/>
      <c r="E149" s="30"/>
      <c r="F149" s="30" t="s">
        <v>174</v>
      </c>
      <c r="G149" s="31">
        <v>8361.5300000000007</v>
      </c>
      <c r="H149" s="31">
        <v>0</v>
      </c>
      <c r="I149" s="31">
        <v>0</v>
      </c>
      <c r="J149" s="31">
        <v>0</v>
      </c>
      <c r="K149" s="31">
        <v>0</v>
      </c>
      <c r="L149" s="31">
        <v>8361.5300000000007</v>
      </c>
      <c r="M149" s="38">
        <f t="shared" si="2"/>
        <v>0</v>
      </c>
      <c r="N149" s="19"/>
    </row>
    <row r="150" spans="2:14" ht="12">
      <c r="B150" s="29" t="s">
        <v>189</v>
      </c>
      <c r="C150" s="30"/>
      <c r="D150" s="30"/>
      <c r="E150" s="30"/>
      <c r="F150" s="30" t="s">
        <v>174</v>
      </c>
      <c r="G150" s="31">
        <v>9896.64</v>
      </c>
      <c r="H150" s="31">
        <v>0</v>
      </c>
      <c r="I150" s="31">
        <v>0</v>
      </c>
      <c r="J150" s="31">
        <v>0</v>
      </c>
      <c r="K150" s="31">
        <v>0</v>
      </c>
      <c r="L150" s="31">
        <v>9896.64</v>
      </c>
      <c r="M150" s="38">
        <f t="shared" si="2"/>
        <v>0</v>
      </c>
      <c r="N150" s="19"/>
    </row>
    <row r="151" spans="2:14" ht="12">
      <c r="B151" s="29" t="s">
        <v>190</v>
      </c>
      <c r="C151" s="30"/>
      <c r="D151" s="30"/>
      <c r="E151" s="30"/>
      <c r="F151" s="30" t="s">
        <v>174</v>
      </c>
      <c r="G151" s="31">
        <v>13615.54</v>
      </c>
      <c r="H151" s="31">
        <v>0</v>
      </c>
      <c r="I151" s="31">
        <v>0</v>
      </c>
      <c r="J151" s="31">
        <v>0</v>
      </c>
      <c r="K151" s="31">
        <v>0</v>
      </c>
      <c r="L151" s="31">
        <v>13615.54</v>
      </c>
      <c r="M151" s="38">
        <f t="shared" si="2"/>
        <v>0</v>
      </c>
      <c r="N151" s="19"/>
    </row>
    <row r="152" spans="2:14" ht="12">
      <c r="B152" s="29" t="s">
        <v>191</v>
      </c>
      <c r="C152" s="30"/>
      <c r="D152" s="30"/>
      <c r="E152" s="30"/>
      <c r="F152" s="30" t="s">
        <v>174</v>
      </c>
      <c r="G152" s="31">
        <v>31593.119999999999</v>
      </c>
      <c r="H152" s="31">
        <v>0</v>
      </c>
      <c r="I152" s="31">
        <v>0</v>
      </c>
      <c r="J152" s="31">
        <v>0</v>
      </c>
      <c r="K152" s="31">
        <v>0</v>
      </c>
      <c r="L152" s="31">
        <v>31593.119999999999</v>
      </c>
      <c r="M152" s="38">
        <f t="shared" si="2"/>
        <v>0</v>
      </c>
      <c r="N152" s="19"/>
    </row>
    <row r="153" spans="2:14" ht="12">
      <c r="B153" s="26" t="s">
        <v>192</v>
      </c>
      <c r="C153" s="27"/>
      <c r="D153" s="27"/>
      <c r="E153" s="27"/>
      <c r="F153" s="27" t="s">
        <v>53</v>
      </c>
      <c r="G153" s="28">
        <v>525498</v>
      </c>
      <c r="H153" s="28">
        <v>0</v>
      </c>
      <c r="I153" s="28">
        <v>0</v>
      </c>
      <c r="J153" s="28">
        <v>0</v>
      </c>
      <c r="K153" s="28">
        <v>0</v>
      </c>
      <c r="L153" s="28">
        <v>525498</v>
      </c>
      <c r="M153" s="38">
        <f t="shared" si="2"/>
        <v>0</v>
      </c>
      <c r="N153" s="19"/>
    </row>
    <row r="154" spans="2:14" ht="12">
      <c r="B154" s="26" t="s">
        <v>193</v>
      </c>
      <c r="C154" s="27"/>
      <c r="D154" s="27"/>
      <c r="E154" s="27"/>
      <c r="F154" s="27" t="s">
        <v>55</v>
      </c>
      <c r="G154" s="28">
        <v>525498</v>
      </c>
      <c r="H154" s="28">
        <v>0</v>
      </c>
      <c r="I154" s="28">
        <v>0</v>
      </c>
      <c r="J154" s="28">
        <v>0</v>
      </c>
      <c r="K154" s="28">
        <v>0</v>
      </c>
      <c r="L154" s="28">
        <v>525498</v>
      </c>
      <c r="M154" s="38">
        <f t="shared" si="2"/>
        <v>0</v>
      </c>
      <c r="N154" s="19"/>
    </row>
    <row r="155" spans="2:14" ht="12">
      <c r="B155" s="29" t="s">
        <v>194</v>
      </c>
      <c r="C155" s="30"/>
      <c r="D155" s="30"/>
      <c r="E155" s="30"/>
      <c r="F155" s="30" t="s">
        <v>195</v>
      </c>
      <c r="G155" s="31">
        <v>81657.119999999995</v>
      </c>
      <c r="H155" s="31">
        <v>0</v>
      </c>
      <c r="I155" s="31">
        <v>0</v>
      </c>
      <c r="J155" s="31">
        <v>0</v>
      </c>
      <c r="K155" s="31">
        <v>0</v>
      </c>
      <c r="L155" s="31">
        <v>81657.119999999995</v>
      </c>
      <c r="M155" s="38">
        <f t="shared" si="2"/>
        <v>0</v>
      </c>
      <c r="N155" s="19"/>
    </row>
    <row r="156" spans="2:14" ht="12">
      <c r="B156" s="29" t="s">
        <v>196</v>
      </c>
      <c r="C156" s="30"/>
      <c r="D156" s="30"/>
      <c r="E156" s="30"/>
      <c r="F156" s="30" t="s">
        <v>174</v>
      </c>
      <c r="G156" s="31">
        <v>56864.88</v>
      </c>
      <c r="H156" s="31">
        <v>0</v>
      </c>
      <c r="I156" s="31">
        <v>0</v>
      </c>
      <c r="J156" s="31">
        <v>0</v>
      </c>
      <c r="K156" s="31">
        <v>0</v>
      </c>
      <c r="L156" s="31">
        <v>56864.88</v>
      </c>
      <c r="M156" s="38">
        <f t="shared" si="2"/>
        <v>0</v>
      </c>
      <c r="N156" s="19"/>
    </row>
    <row r="157" spans="2:14" ht="12">
      <c r="B157" s="29" t="s">
        <v>197</v>
      </c>
      <c r="C157" s="30"/>
      <c r="D157" s="30"/>
      <c r="E157" s="30"/>
      <c r="F157" s="30" t="s">
        <v>174</v>
      </c>
      <c r="G157" s="31">
        <v>254088</v>
      </c>
      <c r="H157" s="31">
        <v>0</v>
      </c>
      <c r="I157" s="31">
        <v>0</v>
      </c>
      <c r="J157" s="31">
        <v>0</v>
      </c>
      <c r="K157" s="31">
        <v>0</v>
      </c>
      <c r="L157" s="31">
        <v>254088</v>
      </c>
      <c r="M157" s="38">
        <f t="shared" si="2"/>
        <v>0</v>
      </c>
      <c r="N157" s="19"/>
    </row>
    <row r="158" spans="2:14" ht="12">
      <c r="B158" s="29" t="s">
        <v>198</v>
      </c>
      <c r="C158" s="30"/>
      <c r="D158" s="30"/>
      <c r="E158" s="30"/>
      <c r="F158" s="30" t="s">
        <v>174</v>
      </c>
      <c r="G158" s="31">
        <v>46503.6</v>
      </c>
      <c r="H158" s="31">
        <v>0</v>
      </c>
      <c r="I158" s="31">
        <v>0</v>
      </c>
      <c r="J158" s="31">
        <v>0</v>
      </c>
      <c r="K158" s="31">
        <v>0</v>
      </c>
      <c r="L158" s="31">
        <v>46503.6</v>
      </c>
      <c r="M158" s="38">
        <f t="shared" si="2"/>
        <v>0</v>
      </c>
      <c r="N158" s="19"/>
    </row>
    <row r="159" spans="2:14" ht="12">
      <c r="B159" s="29" t="s">
        <v>199</v>
      </c>
      <c r="C159" s="30"/>
      <c r="D159" s="30"/>
      <c r="E159" s="30"/>
      <c r="F159" s="30" t="s">
        <v>174</v>
      </c>
      <c r="G159" s="31">
        <v>86384.4</v>
      </c>
      <c r="H159" s="31">
        <v>0</v>
      </c>
      <c r="I159" s="31">
        <v>0</v>
      </c>
      <c r="J159" s="31">
        <v>0</v>
      </c>
      <c r="K159" s="31">
        <v>0</v>
      </c>
      <c r="L159" s="31">
        <v>86384.4</v>
      </c>
      <c r="M159" s="38">
        <f t="shared" si="2"/>
        <v>0</v>
      </c>
      <c r="N159" s="19"/>
    </row>
    <row r="160" spans="2:14" ht="12">
      <c r="B160" s="26" t="s">
        <v>200</v>
      </c>
      <c r="C160" s="27"/>
      <c r="D160" s="27" t="s">
        <v>201</v>
      </c>
      <c r="E160" s="27"/>
      <c r="F160" s="27"/>
      <c r="G160" s="28">
        <v>450000</v>
      </c>
      <c r="H160" s="28">
        <v>0</v>
      </c>
      <c r="I160" s="28">
        <v>0</v>
      </c>
      <c r="J160" s="28">
        <v>0</v>
      </c>
      <c r="K160" s="28">
        <v>0</v>
      </c>
      <c r="L160" s="28">
        <v>450000</v>
      </c>
      <c r="M160" s="38">
        <f t="shared" si="2"/>
        <v>0</v>
      </c>
      <c r="N160" s="19"/>
    </row>
    <row r="161" spans="2:14" ht="24">
      <c r="B161" s="26" t="s">
        <v>202</v>
      </c>
      <c r="C161" s="27"/>
      <c r="D161" s="27"/>
      <c r="E161" s="27" t="s">
        <v>203</v>
      </c>
      <c r="F161" s="27"/>
      <c r="G161" s="28">
        <v>450000</v>
      </c>
      <c r="H161" s="28">
        <v>0</v>
      </c>
      <c r="I161" s="28">
        <v>0</v>
      </c>
      <c r="J161" s="28">
        <v>0</v>
      </c>
      <c r="K161" s="28">
        <v>0</v>
      </c>
      <c r="L161" s="28">
        <v>450000</v>
      </c>
      <c r="M161" s="38">
        <f t="shared" si="2"/>
        <v>0</v>
      </c>
      <c r="N161" s="19"/>
    </row>
    <row r="162" spans="2:14" ht="12">
      <c r="B162" s="29" t="s">
        <v>204</v>
      </c>
      <c r="C162" s="30"/>
      <c r="D162" s="30"/>
      <c r="E162" s="30"/>
      <c r="F162" s="30" t="s">
        <v>205</v>
      </c>
      <c r="G162" s="31">
        <v>450000</v>
      </c>
      <c r="H162" s="31">
        <v>0</v>
      </c>
      <c r="I162" s="31">
        <v>0</v>
      </c>
      <c r="J162" s="31">
        <v>0</v>
      </c>
      <c r="K162" s="31">
        <v>0</v>
      </c>
      <c r="L162" s="31">
        <v>450000</v>
      </c>
      <c r="M162" s="38">
        <f t="shared" si="2"/>
        <v>0</v>
      </c>
      <c r="N162" s="19"/>
    </row>
    <row r="163" spans="2:14" ht="12">
      <c r="B163" s="26" t="s">
        <v>206</v>
      </c>
      <c r="C163" s="27"/>
      <c r="D163" s="27"/>
      <c r="E163" s="27"/>
      <c r="F163" s="27" t="s">
        <v>31</v>
      </c>
      <c r="G163" s="28">
        <v>450000</v>
      </c>
      <c r="H163" s="28">
        <v>0</v>
      </c>
      <c r="I163" s="28">
        <v>0</v>
      </c>
      <c r="J163" s="28">
        <v>0</v>
      </c>
      <c r="K163" s="28">
        <v>0</v>
      </c>
      <c r="L163" s="28">
        <v>450000</v>
      </c>
      <c r="M163" s="38">
        <f t="shared" si="2"/>
        <v>0</v>
      </c>
      <c r="N163" s="19"/>
    </row>
    <row r="164" spans="2:14" ht="24">
      <c r="B164" s="29" t="s">
        <v>207</v>
      </c>
      <c r="C164" s="30"/>
      <c r="D164" s="30"/>
      <c r="E164" s="30"/>
      <c r="F164" s="30" t="s">
        <v>208</v>
      </c>
      <c r="G164" s="31">
        <v>450000</v>
      </c>
      <c r="H164" s="31">
        <v>0</v>
      </c>
      <c r="I164" s="31">
        <v>0</v>
      </c>
      <c r="J164" s="31">
        <v>0</v>
      </c>
      <c r="K164" s="31">
        <v>0</v>
      </c>
      <c r="L164" s="31">
        <v>450000</v>
      </c>
      <c r="M164" s="38">
        <f t="shared" si="2"/>
        <v>0</v>
      </c>
      <c r="N164" s="19"/>
    </row>
    <row r="165" spans="2:14" ht="12">
      <c r="B165" s="26" t="s">
        <v>209</v>
      </c>
      <c r="C165" s="27"/>
      <c r="D165" s="27"/>
      <c r="E165" s="27"/>
      <c r="F165" s="27" t="s">
        <v>53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38"/>
      <c r="N165" s="19"/>
    </row>
    <row r="166" spans="2:14" ht="24">
      <c r="B166" s="29" t="s">
        <v>210</v>
      </c>
      <c r="C166" s="30"/>
      <c r="D166" s="30"/>
      <c r="E166" s="30"/>
      <c r="F166" s="30" t="s">
        <v>208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8"/>
      <c r="N166" s="19"/>
    </row>
    <row r="167" spans="2:14" ht="24">
      <c r="B167" s="26" t="s">
        <v>211</v>
      </c>
      <c r="C167" s="27"/>
      <c r="D167" s="27" t="s">
        <v>212</v>
      </c>
      <c r="E167" s="27"/>
      <c r="F167" s="27"/>
      <c r="G167" s="28">
        <v>269400</v>
      </c>
      <c r="H167" s="28">
        <v>215400</v>
      </c>
      <c r="I167" s="28">
        <v>0</v>
      </c>
      <c r="J167" s="28">
        <v>0</v>
      </c>
      <c r="K167" s="28">
        <v>0</v>
      </c>
      <c r="L167" s="28">
        <v>484800</v>
      </c>
      <c r="M167" s="38">
        <f t="shared" si="2"/>
        <v>0.79955456570155903</v>
      </c>
      <c r="N167" s="19"/>
    </row>
    <row r="168" spans="2:14" ht="12">
      <c r="B168" s="26" t="s">
        <v>213</v>
      </c>
      <c r="C168" s="27"/>
      <c r="D168" s="27"/>
      <c r="E168" s="27" t="s">
        <v>214</v>
      </c>
      <c r="F168" s="27" t="s">
        <v>214</v>
      </c>
      <c r="G168" s="28">
        <v>269400</v>
      </c>
      <c r="H168" s="28">
        <v>215400</v>
      </c>
      <c r="I168" s="28">
        <v>0</v>
      </c>
      <c r="J168" s="28">
        <v>0</v>
      </c>
      <c r="K168" s="28">
        <v>0</v>
      </c>
      <c r="L168" s="28">
        <v>484800</v>
      </c>
      <c r="M168" s="38">
        <f t="shared" si="2"/>
        <v>0.79955456570155903</v>
      </c>
      <c r="N168" s="19"/>
    </row>
    <row r="169" spans="2:14" ht="12">
      <c r="B169" s="29" t="s">
        <v>215</v>
      </c>
      <c r="C169" s="30"/>
      <c r="D169" s="30"/>
      <c r="E169" s="30"/>
      <c r="F169" s="30" t="s">
        <v>216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8"/>
      <c r="N169" s="19"/>
    </row>
    <row r="170" spans="2:14" ht="12">
      <c r="B170" s="29" t="s">
        <v>217</v>
      </c>
      <c r="C170" s="30"/>
      <c r="D170" s="30"/>
      <c r="E170" s="30"/>
      <c r="F170" s="30" t="s">
        <v>218</v>
      </c>
      <c r="G170" s="31">
        <v>269400</v>
      </c>
      <c r="H170" s="31">
        <v>215400</v>
      </c>
      <c r="I170" s="31">
        <v>0</v>
      </c>
      <c r="J170" s="31">
        <v>0</v>
      </c>
      <c r="K170" s="31">
        <v>0</v>
      </c>
      <c r="L170" s="31">
        <v>484800</v>
      </c>
      <c r="M170" s="38">
        <f t="shared" si="2"/>
        <v>0.79955456570155903</v>
      </c>
      <c r="N170" s="19"/>
    </row>
    <row r="171" spans="2:14" ht="12">
      <c r="B171" s="26" t="s">
        <v>219</v>
      </c>
      <c r="C171" s="27"/>
      <c r="D171" s="27"/>
      <c r="E171" s="27"/>
      <c r="F171" s="27" t="s">
        <v>53</v>
      </c>
      <c r="G171" s="28">
        <v>269400</v>
      </c>
      <c r="H171" s="28">
        <v>215400</v>
      </c>
      <c r="I171" s="28">
        <v>0</v>
      </c>
      <c r="J171" s="28">
        <v>0</v>
      </c>
      <c r="K171" s="28">
        <v>0</v>
      </c>
      <c r="L171" s="28">
        <v>484800</v>
      </c>
      <c r="M171" s="38">
        <f t="shared" si="2"/>
        <v>0.79955456570155903</v>
      </c>
      <c r="N171" s="19"/>
    </row>
    <row r="172" spans="2:14" ht="24">
      <c r="B172" s="29" t="s">
        <v>220</v>
      </c>
      <c r="C172" s="30"/>
      <c r="D172" s="30"/>
      <c r="E172" s="30"/>
      <c r="F172" s="30" t="s">
        <v>221</v>
      </c>
      <c r="G172" s="31">
        <v>269400</v>
      </c>
      <c r="H172" s="31">
        <v>215400</v>
      </c>
      <c r="I172" s="31">
        <v>0</v>
      </c>
      <c r="J172" s="31">
        <v>0</v>
      </c>
      <c r="K172" s="31">
        <v>0</v>
      </c>
      <c r="L172" s="31">
        <v>484800</v>
      </c>
      <c r="M172" s="38">
        <f t="shared" si="2"/>
        <v>0.79955456570155903</v>
      </c>
      <c r="N172" s="19"/>
    </row>
    <row r="173" spans="2:14" ht="12">
      <c r="B173" s="26" t="s">
        <v>222</v>
      </c>
      <c r="C173" s="27"/>
      <c r="D173" s="27"/>
      <c r="E173" s="27" t="s">
        <v>223</v>
      </c>
      <c r="F173" s="27"/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8">
        <v>0</v>
      </c>
      <c r="M173" s="38"/>
      <c r="N173" s="19"/>
    </row>
    <row r="174" spans="2:14" ht="12">
      <c r="B174" s="29" t="s">
        <v>224</v>
      </c>
      <c r="C174" s="30"/>
      <c r="D174" s="30"/>
      <c r="E174" s="30"/>
      <c r="F174" s="30" t="s">
        <v>225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8"/>
      <c r="N174" s="19"/>
    </row>
    <row r="175" spans="2:14" ht="24">
      <c r="B175" s="23" t="s">
        <v>226</v>
      </c>
      <c r="C175" s="24" t="s">
        <v>227</v>
      </c>
      <c r="D175" s="24"/>
      <c r="E175" s="24"/>
      <c r="F175" s="24"/>
      <c r="G175" s="25">
        <v>4421352.0199999996</v>
      </c>
      <c r="H175" s="25">
        <v>3095542.31</v>
      </c>
      <c r="I175" s="25">
        <v>150710.48000000001</v>
      </c>
      <c r="J175" s="25">
        <v>516400</v>
      </c>
      <c r="K175" s="25">
        <v>689226.2</v>
      </c>
      <c r="L175" s="25">
        <v>7193357.6500000004</v>
      </c>
      <c r="M175" s="38">
        <f t="shared" si="2"/>
        <v>0.62695881654770425</v>
      </c>
      <c r="N175" s="19"/>
    </row>
    <row r="176" spans="2:14" ht="36">
      <c r="B176" s="26" t="s">
        <v>228</v>
      </c>
      <c r="C176" s="27"/>
      <c r="D176" s="27" t="s">
        <v>229</v>
      </c>
      <c r="E176" s="27"/>
      <c r="F176" s="27"/>
      <c r="G176" s="28">
        <v>1691343.01</v>
      </c>
      <c r="H176" s="28">
        <v>1340118.97</v>
      </c>
      <c r="I176" s="28">
        <v>0</v>
      </c>
      <c r="J176" s="28">
        <v>170000</v>
      </c>
      <c r="K176" s="28">
        <v>453950.6</v>
      </c>
      <c r="L176" s="28">
        <v>2747511.38</v>
      </c>
      <c r="M176" s="38">
        <f t="shared" si="2"/>
        <v>0.62445545566774174</v>
      </c>
      <c r="N176" s="19"/>
    </row>
    <row r="177" spans="2:14" ht="24">
      <c r="B177" s="26" t="s">
        <v>230</v>
      </c>
      <c r="C177" s="27"/>
      <c r="D177" s="27"/>
      <c r="E177" s="27" t="s">
        <v>231</v>
      </c>
      <c r="F177" s="27"/>
      <c r="G177" s="28">
        <v>705887.08</v>
      </c>
      <c r="H177" s="28">
        <v>494526.41</v>
      </c>
      <c r="I177" s="28">
        <v>0</v>
      </c>
      <c r="J177" s="28">
        <v>0</v>
      </c>
      <c r="K177" s="28">
        <v>143156.6</v>
      </c>
      <c r="L177" s="28">
        <v>1057256.8899999999</v>
      </c>
      <c r="M177" s="38">
        <f t="shared" si="2"/>
        <v>0.49777056409645581</v>
      </c>
      <c r="N177" s="19"/>
    </row>
    <row r="178" spans="2:14" ht="12">
      <c r="B178" s="29" t="s">
        <v>232</v>
      </c>
      <c r="C178" s="30"/>
      <c r="D178" s="30"/>
      <c r="E178" s="30"/>
      <c r="F178" s="30" t="s">
        <v>233</v>
      </c>
      <c r="G178" s="31">
        <v>705887.08</v>
      </c>
      <c r="H178" s="31">
        <v>494526.41</v>
      </c>
      <c r="I178" s="31">
        <v>0</v>
      </c>
      <c r="J178" s="31">
        <v>0</v>
      </c>
      <c r="K178" s="31">
        <v>143156.6</v>
      </c>
      <c r="L178" s="31">
        <v>1057256.8899999999</v>
      </c>
      <c r="M178" s="38">
        <f t="shared" si="2"/>
        <v>0.49777056409645581</v>
      </c>
      <c r="N178" s="19"/>
    </row>
    <row r="179" spans="2:14" ht="12">
      <c r="B179" s="26" t="s">
        <v>234</v>
      </c>
      <c r="C179" s="27"/>
      <c r="D179" s="27"/>
      <c r="E179" s="27"/>
      <c r="F179" s="27" t="s">
        <v>31</v>
      </c>
      <c r="G179" s="28">
        <v>300000</v>
      </c>
      <c r="H179" s="28">
        <v>494526.41</v>
      </c>
      <c r="I179" s="28">
        <v>0</v>
      </c>
      <c r="J179" s="28">
        <v>0</v>
      </c>
      <c r="K179" s="28">
        <v>93000</v>
      </c>
      <c r="L179" s="28">
        <v>701526.41</v>
      </c>
      <c r="M179" s="38">
        <f t="shared" si="2"/>
        <v>1.3384213666666667</v>
      </c>
      <c r="N179" s="19"/>
    </row>
    <row r="180" spans="2:14" ht="12">
      <c r="B180" s="29" t="s">
        <v>235</v>
      </c>
      <c r="C180" s="30"/>
      <c r="D180" s="30"/>
      <c r="E180" s="30"/>
      <c r="F180" s="30" t="s">
        <v>236</v>
      </c>
      <c r="G180" s="31">
        <v>300000</v>
      </c>
      <c r="H180" s="31">
        <v>494526.41</v>
      </c>
      <c r="I180" s="31">
        <v>0</v>
      </c>
      <c r="J180" s="31">
        <v>0</v>
      </c>
      <c r="K180" s="31">
        <v>93000</v>
      </c>
      <c r="L180" s="31">
        <v>701526.41</v>
      </c>
      <c r="M180" s="38">
        <f t="shared" si="2"/>
        <v>1.3384213666666667</v>
      </c>
      <c r="N180" s="19"/>
    </row>
    <row r="181" spans="2:14" ht="12">
      <c r="B181" s="26" t="s">
        <v>237</v>
      </c>
      <c r="C181" s="27"/>
      <c r="D181" s="27"/>
      <c r="E181" s="27"/>
      <c r="F181" s="27" t="s">
        <v>53</v>
      </c>
      <c r="G181" s="28">
        <v>344101.62</v>
      </c>
      <c r="H181" s="28">
        <v>0</v>
      </c>
      <c r="I181" s="28">
        <v>0</v>
      </c>
      <c r="J181" s="28">
        <v>0</v>
      </c>
      <c r="K181" s="28">
        <v>50156.6</v>
      </c>
      <c r="L181" s="28">
        <v>293945.02</v>
      </c>
      <c r="M181" s="38">
        <f t="shared" si="2"/>
        <v>-0.14576101094787053</v>
      </c>
      <c r="N181" s="19"/>
    </row>
    <row r="182" spans="2:14" ht="12">
      <c r="B182" s="29" t="s">
        <v>238</v>
      </c>
      <c r="C182" s="30"/>
      <c r="D182" s="30"/>
      <c r="E182" s="30"/>
      <c r="F182" s="30" t="s">
        <v>236</v>
      </c>
      <c r="G182" s="31">
        <v>344101.62</v>
      </c>
      <c r="H182" s="31">
        <v>0</v>
      </c>
      <c r="I182" s="31">
        <v>0</v>
      </c>
      <c r="J182" s="31">
        <v>0</v>
      </c>
      <c r="K182" s="31">
        <v>50156.6</v>
      </c>
      <c r="L182" s="31">
        <v>293945.02</v>
      </c>
      <c r="M182" s="38">
        <f t="shared" si="2"/>
        <v>-0.14576101094787053</v>
      </c>
      <c r="N182" s="19"/>
    </row>
    <row r="183" spans="2:14" ht="12">
      <c r="B183" s="26" t="s">
        <v>239</v>
      </c>
      <c r="C183" s="27"/>
      <c r="D183" s="27"/>
      <c r="E183" s="27"/>
      <c r="F183" s="27" t="s">
        <v>240</v>
      </c>
      <c r="G183" s="28">
        <v>61785.46</v>
      </c>
      <c r="H183" s="28">
        <v>0</v>
      </c>
      <c r="I183" s="28">
        <v>0</v>
      </c>
      <c r="J183" s="28">
        <v>0</v>
      </c>
      <c r="K183" s="28">
        <v>0</v>
      </c>
      <c r="L183" s="28">
        <v>61785.46</v>
      </c>
      <c r="M183" s="38">
        <f t="shared" si="2"/>
        <v>0</v>
      </c>
      <c r="N183" s="19"/>
    </row>
    <row r="184" spans="2:14" ht="12">
      <c r="B184" s="29" t="s">
        <v>241</v>
      </c>
      <c r="C184" s="30"/>
      <c r="D184" s="30"/>
      <c r="E184" s="30"/>
      <c r="F184" s="30" t="s">
        <v>236</v>
      </c>
      <c r="G184" s="31">
        <v>61785.46</v>
      </c>
      <c r="H184" s="31">
        <v>0</v>
      </c>
      <c r="I184" s="31">
        <v>0</v>
      </c>
      <c r="J184" s="31">
        <v>0</v>
      </c>
      <c r="K184" s="31">
        <v>0</v>
      </c>
      <c r="L184" s="31">
        <v>61785.46</v>
      </c>
      <c r="M184" s="38">
        <f t="shared" si="2"/>
        <v>0</v>
      </c>
      <c r="N184" s="19"/>
    </row>
    <row r="185" spans="2:14" ht="24">
      <c r="B185" s="26" t="s">
        <v>242</v>
      </c>
      <c r="C185" s="27"/>
      <c r="D185" s="27"/>
      <c r="E185" s="27" t="s">
        <v>243</v>
      </c>
      <c r="F185" s="27"/>
      <c r="G185" s="28">
        <v>250608.16</v>
      </c>
      <c r="H185" s="28">
        <v>289033.03999999998</v>
      </c>
      <c r="I185" s="28">
        <v>0</v>
      </c>
      <c r="J185" s="28">
        <v>160000</v>
      </c>
      <c r="K185" s="28">
        <v>0</v>
      </c>
      <c r="L185" s="28">
        <v>699641.2</v>
      </c>
      <c r="M185" s="38">
        <f t="shared" si="2"/>
        <v>1.7917734203068245</v>
      </c>
      <c r="N185" s="19"/>
    </row>
    <row r="186" spans="2:14" ht="12">
      <c r="B186" s="29" t="s">
        <v>244</v>
      </c>
      <c r="C186" s="30"/>
      <c r="D186" s="30"/>
      <c r="E186" s="30"/>
      <c r="F186" s="30" t="s">
        <v>245</v>
      </c>
      <c r="G186" s="31">
        <v>250608.16</v>
      </c>
      <c r="H186" s="31">
        <v>289033.03999999998</v>
      </c>
      <c r="I186" s="31">
        <v>0</v>
      </c>
      <c r="J186" s="31">
        <v>160000</v>
      </c>
      <c r="K186" s="31">
        <v>0</v>
      </c>
      <c r="L186" s="31">
        <v>699641.2</v>
      </c>
      <c r="M186" s="38">
        <f t="shared" si="2"/>
        <v>1.7917734203068245</v>
      </c>
      <c r="N186" s="19"/>
    </row>
    <row r="187" spans="2:14" ht="12">
      <c r="B187" s="26" t="s">
        <v>246</v>
      </c>
      <c r="C187" s="27"/>
      <c r="D187" s="27"/>
      <c r="E187" s="27"/>
      <c r="F187" s="27" t="s">
        <v>31</v>
      </c>
      <c r="G187" s="28">
        <v>0</v>
      </c>
      <c r="H187" s="28">
        <v>289033.03999999998</v>
      </c>
      <c r="I187" s="28">
        <v>0</v>
      </c>
      <c r="J187" s="28">
        <v>160000</v>
      </c>
      <c r="K187" s="28">
        <v>0</v>
      </c>
      <c r="L187" s="28">
        <v>449033.04</v>
      </c>
      <c r="M187" s="38">
        <v>1</v>
      </c>
      <c r="N187" s="19"/>
    </row>
    <row r="188" spans="2:14" ht="24">
      <c r="B188" s="29" t="s">
        <v>247</v>
      </c>
      <c r="C188" s="30"/>
      <c r="D188" s="30"/>
      <c r="E188" s="30"/>
      <c r="F188" s="30" t="s">
        <v>248</v>
      </c>
      <c r="G188" s="31">
        <v>0</v>
      </c>
      <c r="H188" s="31">
        <v>289033.03999999998</v>
      </c>
      <c r="I188" s="31">
        <v>0</v>
      </c>
      <c r="J188" s="31">
        <v>160000</v>
      </c>
      <c r="K188" s="31">
        <v>0</v>
      </c>
      <c r="L188" s="31">
        <v>449033.04</v>
      </c>
      <c r="M188" s="38">
        <v>1</v>
      </c>
      <c r="N188" s="19"/>
    </row>
    <row r="189" spans="2:14" ht="12">
      <c r="B189" s="26" t="s">
        <v>249</v>
      </c>
      <c r="C189" s="27"/>
      <c r="D189" s="27"/>
      <c r="E189" s="27"/>
      <c r="F189" s="27" t="s">
        <v>53</v>
      </c>
      <c r="G189" s="28">
        <v>250608.16</v>
      </c>
      <c r="H189" s="28">
        <v>0</v>
      </c>
      <c r="I189" s="28">
        <v>0</v>
      </c>
      <c r="J189" s="28">
        <v>0</v>
      </c>
      <c r="K189" s="28">
        <v>0</v>
      </c>
      <c r="L189" s="28">
        <v>250608.16</v>
      </c>
      <c r="M189" s="38">
        <f t="shared" si="2"/>
        <v>0</v>
      </c>
      <c r="N189" s="19"/>
    </row>
    <row r="190" spans="2:14" ht="24">
      <c r="B190" s="29" t="s">
        <v>250</v>
      </c>
      <c r="C190" s="30"/>
      <c r="D190" s="30"/>
      <c r="E190" s="30"/>
      <c r="F190" s="30" t="s">
        <v>251</v>
      </c>
      <c r="G190" s="31">
        <v>250608.16</v>
      </c>
      <c r="H190" s="31">
        <v>0</v>
      </c>
      <c r="I190" s="31">
        <v>0</v>
      </c>
      <c r="J190" s="31">
        <v>0</v>
      </c>
      <c r="K190" s="31">
        <v>0</v>
      </c>
      <c r="L190" s="31">
        <v>250608.16</v>
      </c>
      <c r="M190" s="38">
        <f t="shared" si="2"/>
        <v>0</v>
      </c>
      <c r="N190" s="19"/>
    </row>
    <row r="191" spans="2:14" ht="12">
      <c r="B191" s="26" t="s">
        <v>252</v>
      </c>
      <c r="C191" s="27"/>
      <c r="D191" s="27"/>
      <c r="E191" s="27" t="s">
        <v>253</v>
      </c>
      <c r="F191" s="27"/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  <c r="M191" s="38"/>
      <c r="N191" s="19"/>
    </row>
    <row r="192" spans="2:14" ht="12">
      <c r="B192" s="29" t="s">
        <v>254</v>
      </c>
      <c r="C192" s="30"/>
      <c r="D192" s="30"/>
      <c r="E192" s="30"/>
      <c r="F192" s="30" t="s">
        <v>255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8"/>
      <c r="N192" s="19"/>
    </row>
    <row r="193" spans="2:14" ht="36">
      <c r="B193" s="26" t="s">
        <v>256</v>
      </c>
      <c r="C193" s="27"/>
      <c r="D193" s="27"/>
      <c r="E193" s="27" t="s">
        <v>257</v>
      </c>
      <c r="F193" s="27"/>
      <c r="G193" s="28">
        <v>274578.8</v>
      </c>
      <c r="H193" s="28">
        <v>235036</v>
      </c>
      <c r="I193" s="28">
        <v>0</v>
      </c>
      <c r="J193" s="28">
        <v>10000</v>
      </c>
      <c r="K193" s="28">
        <v>200000</v>
      </c>
      <c r="L193" s="28">
        <v>319614.8</v>
      </c>
      <c r="M193" s="38">
        <f t="shared" si="2"/>
        <v>0.16401848940996167</v>
      </c>
      <c r="N193" s="19"/>
    </row>
    <row r="194" spans="2:14" ht="24">
      <c r="B194" s="29" t="s">
        <v>258</v>
      </c>
      <c r="C194" s="30"/>
      <c r="D194" s="30"/>
      <c r="E194" s="30"/>
      <c r="F194" s="30" t="s">
        <v>259</v>
      </c>
      <c r="G194" s="31">
        <v>274578.8</v>
      </c>
      <c r="H194" s="31">
        <v>235036</v>
      </c>
      <c r="I194" s="31">
        <v>0</v>
      </c>
      <c r="J194" s="31">
        <v>10000</v>
      </c>
      <c r="K194" s="31">
        <v>200000</v>
      </c>
      <c r="L194" s="31">
        <v>319614.8</v>
      </c>
      <c r="M194" s="38">
        <f t="shared" si="2"/>
        <v>0.16401848940996167</v>
      </c>
      <c r="N194" s="19"/>
    </row>
    <row r="195" spans="2:14" ht="12">
      <c r="B195" s="26" t="s">
        <v>260</v>
      </c>
      <c r="C195" s="27"/>
      <c r="D195" s="27"/>
      <c r="E195" s="27"/>
      <c r="F195" s="27" t="s">
        <v>31</v>
      </c>
      <c r="G195" s="28">
        <v>192000</v>
      </c>
      <c r="H195" s="28">
        <v>235036</v>
      </c>
      <c r="I195" s="28">
        <v>0</v>
      </c>
      <c r="J195" s="28">
        <v>0</v>
      </c>
      <c r="K195" s="28">
        <v>200000</v>
      </c>
      <c r="L195" s="28">
        <v>227036</v>
      </c>
      <c r="M195" s="38">
        <f t="shared" si="2"/>
        <v>0.18247916666666675</v>
      </c>
      <c r="N195" s="19"/>
    </row>
    <row r="196" spans="2:14" ht="24">
      <c r="B196" s="29" t="s">
        <v>261</v>
      </c>
      <c r="C196" s="30"/>
      <c r="D196" s="30"/>
      <c r="E196" s="30"/>
      <c r="F196" s="30" t="s">
        <v>262</v>
      </c>
      <c r="G196" s="31">
        <v>192000</v>
      </c>
      <c r="H196" s="31">
        <v>235036</v>
      </c>
      <c r="I196" s="31">
        <v>0</v>
      </c>
      <c r="J196" s="31">
        <v>0</v>
      </c>
      <c r="K196" s="31">
        <v>200000</v>
      </c>
      <c r="L196" s="31">
        <v>227036</v>
      </c>
      <c r="M196" s="38">
        <f t="shared" si="2"/>
        <v>0.18247916666666675</v>
      </c>
      <c r="N196" s="19"/>
    </row>
    <row r="197" spans="2:14" ht="12">
      <c r="B197" s="26" t="s">
        <v>263</v>
      </c>
      <c r="C197" s="27"/>
      <c r="D197" s="27"/>
      <c r="E197" s="27"/>
      <c r="F197" s="27" t="s">
        <v>53</v>
      </c>
      <c r="G197" s="28">
        <v>52578.8</v>
      </c>
      <c r="H197" s="28">
        <v>0</v>
      </c>
      <c r="I197" s="28">
        <v>0</v>
      </c>
      <c r="J197" s="28">
        <v>10000</v>
      </c>
      <c r="K197" s="28">
        <v>0</v>
      </c>
      <c r="L197" s="28">
        <v>62578.8</v>
      </c>
      <c r="M197" s="38">
        <f t="shared" si="2"/>
        <v>0.19019072325728237</v>
      </c>
      <c r="N197" s="19"/>
    </row>
    <row r="198" spans="2:14" ht="24">
      <c r="B198" s="29" t="s">
        <v>264</v>
      </c>
      <c r="C198" s="30"/>
      <c r="D198" s="30"/>
      <c r="E198" s="30"/>
      <c r="F198" s="30" t="s">
        <v>265</v>
      </c>
      <c r="G198" s="31">
        <v>52578.8</v>
      </c>
      <c r="H198" s="31">
        <v>0</v>
      </c>
      <c r="I198" s="31">
        <v>0</v>
      </c>
      <c r="J198" s="31">
        <v>10000</v>
      </c>
      <c r="K198" s="31">
        <v>0</v>
      </c>
      <c r="L198" s="31">
        <v>62578.8</v>
      </c>
      <c r="M198" s="38">
        <f t="shared" si="2"/>
        <v>0.19019072325728237</v>
      </c>
      <c r="N198" s="19"/>
    </row>
    <row r="199" spans="2:14" ht="12">
      <c r="B199" s="26" t="s">
        <v>266</v>
      </c>
      <c r="C199" s="27"/>
      <c r="D199" s="27"/>
      <c r="E199" s="27"/>
      <c r="F199" s="27" t="s">
        <v>267</v>
      </c>
      <c r="G199" s="28">
        <v>30000</v>
      </c>
      <c r="H199" s="28">
        <v>0</v>
      </c>
      <c r="I199" s="28">
        <v>0</v>
      </c>
      <c r="J199" s="28">
        <v>0</v>
      </c>
      <c r="K199" s="28">
        <v>0</v>
      </c>
      <c r="L199" s="28">
        <v>30000</v>
      </c>
      <c r="M199" s="38">
        <f t="shared" si="2"/>
        <v>0</v>
      </c>
      <c r="N199" s="19"/>
    </row>
    <row r="200" spans="2:14" ht="24">
      <c r="B200" s="29" t="s">
        <v>268</v>
      </c>
      <c r="C200" s="30"/>
      <c r="D200" s="30"/>
      <c r="E200" s="30"/>
      <c r="F200" s="30" t="s">
        <v>262</v>
      </c>
      <c r="G200" s="31">
        <v>30000</v>
      </c>
      <c r="H200" s="31">
        <v>0</v>
      </c>
      <c r="I200" s="31">
        <v>0</v>
      </c>
      <c r="J200" s="31">
        <v>0</v>
      </c>
      <c r="K200" s="31">
        <v>0</v>
      </c>
      <c r="L200" s="31">
        <v>30000</v>
      </c>
      <c r="M200" s="38">
        <f t="shared" si="2"/>
        <v>0</v>
      </c>
      <c r="N200" s="19"/>
    </row>
    <row r="201" spans="2:14" ht="24">
      <c r="B201" s="26" t="s">
        <v>269</v>
      </c>
      <c r="C201" s="27"/>
      <c r="D201" s="27"/>
      <c r="E201" s="27" t="s">
        <v>270</v>
      </c>
      <c r="F201" s="27"/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28">
        <v>0</v>
      </c>
      <c r="M201" s="38"/>
      <c r="N201" s="19"/>
    </row>
    <row r="202" spans="2:14" ht="12">
      <c r="B202" s="29" t="s">
        <v>271</v>
      </c>
      <c r="C202" s="30"/>
      <c r="D202" s="30"/>
      <c r="E202" s="30"/>
      <c r="F202" s="30" t="s">
        <v>272</v>
      </c>
      <c r="G202" s="31">
        <v>0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8"/>
      <c r="N202" s="19"/>
    </row>
    <row r="203" spans="2:14" ht="24">
      <c r="B203" s="29" t="s">
        <v>273</v>
      </c>
      <c r="C203" s="30"/>
      <c r="D203" s="30"/>
      <c r="E203" s="30"/>
      <c r="F203" s="30" t="s">
        <v>274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8"/>
      <c r="N203" s="19"/>
    </row>
    <row r="204" spans="2:14" ht="12">
      <c r="B204" s="26" t="s">
        <v>275</v>
      </c>
      <c r="C204" s="27"/>
      <c r="D204" s="27"/>
      <c r="E204" s="27" t="s">
        <v>276</v>
      </c>
      <c r="F204" s="27"/>
      <c r="G204" s="28">
        <v>460268.97</v>
      </c>
      <c r="H204" s="28">
        <v>321523.52</v>
      </c>
      <c r="I204" s="28">
        <v>0</v>
      </c>
      <c r="J204" s="28">
        <v>0</v>
      </c>
      <c r="K204" s="28">
        <v>110794</v>
      </c>
      <c r="L204" s="28">
        <v>670998.49</v>
      </c>
      <c r="M204" s="38">
        <f t="shared" si="2"/>
        <v>0.45783994519552351</v>
      </c>
      <c r="N204" s="19"/>
    </row>
    <row r="205" spans="2:14" ht="12">
      <c r="B205" s="29" t="s">
        <v>277</v>
      </c>
      <c r="C205" s="30"/>
      <c r="D205" s="30"/>
      <c r="E205" s="30"/>
      <c r="F205" s="30" t="s">
        <v>278</v>
      </c>
      <c r="G205" s="31">
        <v>460268.97</v>
      </c>
      <c r="H205" s="31">
        <v>321523.52</v>
      </c>
      <c r="I205" s="31">
        <v>0</v>
      </c>
      <c r="J205" s="31">
        <v>0</v>
      </c>
      <c r="K205" s="31">
        <v>110794</v>
      </c>
      <c r="L205" s="31">
        <v>670998.49</v>
      </c>
      <c r="M205" s="38">
        <f t="shared" si="2"/>
        <v>0.45783994519552351</v>
      </c>
      <c r="N205" s="19"/>
    </row>
    <row r="206" spans="2:14" ht="12">
      <c r="B206" s="26" t="s">
        <v>279</v>
      </c>
      <c r="C206" s="27"/>
      <c r="D206" s="27"/>
      <c r="E206" s="27"/>
      <c r="F206" s="27" t="s">
        <v>31</v>
      </c>
      <c r="G206" s="28">
        <v>122595.48</v>
      </c>
      <c r="H206" s="28">
        <v>321523.52</v>
      </c>
      <c r="I206" s="28">
        <v>0</v>
      </c>
      <c r="J206" s="28">
        <v>0</v>
      </c>
      <c r="K206" s="28">
        <v>30000</v>
      </c>
      <c r="L206" s="28">
        <v>414119</v>
      </c>
      <c r="M206" s="38">
        <f t="shared" si="2"/>
        <v>2.3779304098324019</v>
      </c>
      <c r="N206" s="19"/>
    </row>
    <row r="207" spans="2:14" ht="12">
      <c r="B207" s="29" t="s">
        <v>280</v>
      </c>
      <c r="C207" s="30"/>
      <c r="D207" s="30"/>
      <c r="E207" s="30"/>
      <c r="F207" s="30" t="s">
        <v>281</v>
      </c>
      <c r="G207" s="31">
        <v>122595.48</v>
      </c>
      <c r="H207" s="31">
        <v>321523.52</v>
      </c>
      <c r="I207" s="31">
        <v>0</v>
      </c>
      <c r="J207" s="31">
        <v>0</v>
      </c>
      <c r="K207" s="31">
        <v>30000</v>
      </c>
      <c r="L207" s="31">
        <v>414119</v>
      </c>
      <c r="M207" s="38">
        <f t="shared" ref="M207:M270" si="3">(L207/G207)-1</f>
        <v>2.3779304098324019</v>
      </c>
      <c r="N207" s="19"/>
    </row>
    <row r="208" spans="2:14" ht="12">
      <c r="B208" s="26" t="s">
        <v>282</v>
      </c>
      <c r="C208" s="27"/>
      <c r="D208" s="27"/>
      <c r="E208" s="27"/>
      <c r="F208" s="27" t="s">
        <v>53</v>
      </c>
      <c r="G208" s="28">
        <v>307673.49</v>
      </c>
      <c r="H208" s="28">
        <v>0</v>
      </c>
      <c r="I208" s="28">
        <v>0</v>
      </c>
      <c r="J208" s="28">
        <v>0</v>
      </c>
      <c r="K208" s="28">
        <v>80794</v>
      </c>
      <c r="L208" s="28">
        <v>226879.49</v>
      </c>
      <c r="M208" s="38">
        <f t="shared" si="3"/>
        <v>-0.2625965597491029</v>
      </c>
      <c r="N208" s="19"/>
    </row>
    <row r="209" spans="2:14" ht="12">
      <c r="B209" s="29" t="s">
        <v>283</v>
      </c>
      <c r="C209" s="30"/>
      <c r="D209" s="30"/>
      <c r="E209" s="30"/>
      <c r="F209" s="30" t="s">
        <v>284</v>
      </c>
      <c r="G209" s="31">
        <v>307673.49</v>
      </c>
      <c r="H209" s="31">
        <v>0</v>
      </c>
      <c r="I209" s="31">
        <v>0</v>
      </c>
      <c r="J209" s="31">
        <v>0</v>
      </c>
      <c r="K209" s="31">
        <v>80794</v>
      </c>
      <c r="L209" s="31">
        <v>226879.49</v>
      </c>
      <c r="M209" s="38">
        <f t="shared" si="3"/>
        <v>-0.2625965597491029</v>
      </c>
      <c r="N209" s="19"/>
    </row>
    <row r="210" spans="2:14" ht="12">
      <c r="B210" s="26" t="s">
        <v>285</v>
      </c>
      <c r="C210" s="27"/>
      <c r="D210" s="27"/>
      <c r="E210" s="27"/>
      <c r="F210" s="27" t="s">
        <v>240</v>
      </c>
      <c r="G210" s="28">
        <v>30000</v>
      </c>
      <c r="H210" s="28">
        <v>0</v>
      </c>
      <c r="I210" s="28">
        <v>0</v>
      </c>
      <c r="J210" s="28">
        <v>0</v>
      </c>
      <c r="K210" s="28">
        <v>0</v>
      </c>
      <c r="L210" s="28">
        <v>30000</v>
      </c>
      <c r="M210" s="38">
        <f t="shared" si="3"/>
        <v>0</v>
      </c>
      <c r="N210" s="19"/>
    </row>
    <row r="211" spans="2:14" ht="12">
      <c r="B211" s="29" t="s">
        <v>286</v>
      </c>
      <c r="C211" s="30"/>
      <c r="D211" s="30"/>
      <c r="E211" s="30"/>
      <c r="F211" s="30" t="s">
        <v>281</v>
      </c>
      <c r="G211" s="31">
        <v>30000</v>
      </c>
      <c r="H211" s="31">
        <v>0</v>
      </c>
      <c r="I211" s="31">
        <v>0</v>
      </c>
      <c r="J211" s="31">
        <v>0</v>
      </c>
      <c r="K211" s="31">
        <v>0</v>
      </c>
      <c r="L211" s="31">
        <v>30000</v>
      </c>
      <c r="M211" s="38">
        <f t="shared" si="3"/>
        <v>0</v>
      </c>
      <c r="N211" s="19"/>
    </row>
    <row r="212" spans="2:14" ht="12">
      <c r="B212" s="26" t="s">
        <v>287</v>
      </c>
      <c r="C212" s="27"/>
      <c r="D212" s="27"/>
      <c r="E212" s="27" t="s">
        <v>288</v>
      </c>
      <c r="F212" s="27"/>
      <c r="G212" s="28">
        <v>0</v>
      </c>
      <c r="H212" s="28">
        <v>0</v>
      </c>
      <c r="I212" s="28">
        <v>0</v>
      </c>
      <c r="J212" s="28">
        <v>0</v>
      </c>
      <c r="K212" s="28">
        <v>0</v>
      </c>
      <c r="L212" s="28">
        <v>0</v>
      </c>
      <c r="M212" s="38"/>
      <c r="N212" s="19"/>
    </row>
    <row r="213" spans="2:14" ht="12">
      <c r="B213" s="29" t="s">
        <v>289</v>
      </c>
      <c r="C213" s="30"/>
      <c r="D213" s="30"/>
      <c r="E213" s="30"/>
      <c r="F213" s="30" t="s">
        <v>290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8"/>
      <c r="N213" s="19"/>
    </row>
    <row r="214" spans="2:14" ht="24">
      <c r="B214" s="26" t="s">
        <v>291</v>
      </c>
      <c r="C214" s="27"/>
      <c r="D214" s="27"/>
      <c r="E214" s="27" t="s">
        <v>292</v>
      </c>
      <c r="F214" s="27"/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38"/>
      <c r="N214" s="19"/>
    </row>
    <row r="215" spans="2:14" ht="24">
      <c r="B215" s="29" t="s">
        <v>293</v>
      </c>
      <c r="C215" s="30"/>
      <c r="D215" s="30"/>
      <c r="E215" s="30"/>
      <c r="F215" s="30" t="s">
        <v>294</v>
      </c>
      <c r="G215" s="31">
        <v>0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8"/>
      <c r="N215" s="19"/>
    </row>
    <row r="216" spans="2:14" ht="12">
      <c r="B216" s="26" t="s">
        <v>295</v>
      </c>
      <c r="C216" s="27"/>
      <c r="D216" s="27" t="s">
        <v>296</v>
      </c>
      <c r="E216" s="27"/>
      <c r="F216" s="27" t="s">
        <v>296</v>
      </c>
      <c r="G216" s="28">
        <v>66606</v>
      </c>
      <c r="H216" s="28">
        <v>8723.2000000000007</v>
      </c>
      <c r="I216" s="28">
        <v>4000</v>
      </c>
      <c r="J216" s="28">
        <v>57606</v>
      </c>
      <c r="K216" s="28">
        <v>0</v>
      </c>
      <c r="L216" s="28">
        <v>128935.2</v>
      </c>
      <c r="M216" s="38">
        <f t="shared" si="3"/>
        <v>0.93578956850734163</v>
      </c>
      <c r="N216" s="19"/>
    </row>
    <row r="217" spans="2:14" ht="24">
      <c r="B217" s="26" t="s">
        <v>297</v>
      </c>
      <c r="C217" s="27"/>
      <c r="D217" s="27"/>
      <c r="E217" s="27" t="s">
        <v>298</v>
      </c>
      <c r="F217" s="27"/>
      <c r="G217" s="28">
        <v>64606</v>
      </c>
      <c r="H217" s="28">
        <v>0</v>
      </c>
      <c r="I217" s="28">
        <v>4000</v>
      </c>
      <c r="J217" s="28">
        <v>57606</v>
      </c>
      <c r="K217" s="28">
        <v>0</v>
      </c>
      <c r="L217" s="28">
        <v>118212</v>
      </c>
      <c r="M217" s="38">
        <f t="shared" si="3"/>
        <v>0.82973717611367359</v>
      </c>
      <c r="N217" s="19"/>
    </row>
    <row r="218" spans="2:14" ht="24">
      <c r="B218" s="29" t="s">
        <v>299</v>
      </c>
      <c r="C218" s="30"/>
      <c r="D218" s="30"/>
      <c r="E218" s="30"/>
      <c r="F218" s="30" t="s">
        <v>300</v>
      </c>
      <c r="G218" s="31">
        <v>64606</v>
      </c>
      <c r="H218" s="31">
        <v>0</v>
      </c>
      <c r="I218" s="31">
        <v>4000</v>
      </c>
      <c r="J218" s="31">
        <v>57606</v>
      </c>
      <c r="K218" s="31">
        <v>0</v>
      </c>
      <c r="L218" s="31">
        <v>118212</v>
      </c>
      <c r="M218" s="38">
        <f t="shared" si="3"/>
        <v>0.82973717611367359</v>
      </c>
      <c r="N218" s="19"/>
    </row>
    <row r="219" spans="2:14" ht="12">
      <c r="B219" s="26" t="s">
        <v>301</v>
      </c>
      <c r="C219" s="27"/>
      <c r="D219" s="27"/>
      <c r="E219" s="27"/>
      <c r="F219" s="27" t="s">
        <v>31</v>
      </c>
      <c r="G219" s="28">
        <v>62000</v>
      </c>
      <c r="H219" s="28">
        <v>0</v>
      </c>
      <c r="I219" s="28">
        <v>4000</v>
      </c>
      <c r="J219" s="28">
        <v>0</v>
      </c>
      <c r="K219" s="28">
        <v>0</v>
      </c>
      <c r="L219" s="28">
        <v>58000</v>
      </c>
      <c r="M219" s="38">
        <f t="shared" si="3"/>
        <v>-6.4516129032258118E-2</v>
      </c>
      <c r="N219" s="19"/>
    </row>
    <row r="220" spans="2:14" ht="36">
      <c r="B220" s="29" t="s">
        <v>302</v>
      </c>
      <c r="C220" s="30"/>
      <c r="D220" s="30"/>
      <c r="E220" s="30"/>
      <c r="F220" s="30" t="s">
        <v>303</v>
      </c>
      <c r="G220" s="31">
        <v>62000</v>
      </c>
      <c r="H220" s="31">
        <v>0</v>
      </c>
      <c r="I220" s="31">
        <v>4000</v>
      </c>
      <c r="J220" s="31">
        <v>0</v>
      </c>
      <c r="K220" s="31">
        <v>0</v>
      </c>
      <c r="L220" s="31">
        <v>58000</v>
      </c>
      <c r="M220" s="38">
        <f t="shared" si="3"/>
        <v>-6.4516129032258118E-2</v>
      </c>
      <c r="N220" s="19"/>
    </row>
    <row r="221" spans="2:14" ht="12">
      <c r="B221" s="26" t="s">
        <v>304</v>
      </c>
      <c r="C221" s="27"/>
      <c r="D221" s="27"/>
      <c r="E221" s="27"/>
      <c r="F221" s="27" t="s">
        <v>53</v>
      </c>
      <c r="G221" s="28">
        <v>2606</v>
      </c>
      <c r="H221" s="28">
        <v>0</v>
      </c>
      <c r="I221" s="28">
        <v>0</v>
      </c>
      <c r="J221" s="28">
        <v>57606</v>
      </c>
      <c r="K221" s="28">
        <v>0</v>
      </c>
      <c r="L221" s="28">
        <v>60212</v>
      </c>
      <c r="M221" s="38">
        <f t="shared" si="3"/>
        <v>22.105141980046049</v>
      </c>
      <c r="N221" s="19"/>
    </row>
    <row r="222" spans="2:14" ht="36">
      <c r="B222" s="29" t="s">
        <v>305</v>
      </c>
      <c r="C222" s="30"/>
      <c r="D222" s="30"/>
      <c r="E222" s="30"/>
      <c r="F222" s="30" t="s">
        <v>303</v>
      </c>
      <c r="G222" s="31">
        <v>2606</v>
      </c>
      <c r="H222" s="31">
        <v>0</v>
      </c>
      <c r="I222" s="31">
        <v>0</v>
      </c>
      <c r="J222" s="31">
        <v>57606</v>
      </c>
      <c r="K222" s="31">
        <v>0</v>
      </c>
      <c r="L222" s="31">
        <v>60212</v>
      </c>
      <c r="M222" s="38">
        <f t="shared" si="3"/>
        <v>22.105141980046049</v>
      </c>
      <c r="N222" s="19"/>
    </row>
    <row r="223" spans="2:14" ht="12">
      <c r="B223" s="26" t="s">
        <v>306</v>
      </c>
      <c r="C223" s="27"/>
      <c r="D223" s="27"/>
      <c r="E223" s="27"/>
      <c r="F223" s="27" t="s">
        <v>267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  <c r="M223" s="38"/>
      <c r="N223" s="19"/>
    </row>
    <row r="224" spans="2:14" ht="36">
      <c r="B224" s="29" t="s">
        <v>307</v>
      </c>
      <c r="C224" s="30"/>
      <c r="D224" s="30"/>
      <c r="E224" s="30"/>
      <c r="F224" s="30" t="s">
        <v>303</v>
      </c>
      <c r="G224" s="31">
        <v>0</v>
      </c>
      <c r="H224" s="31">
        <v>0</v>
      </c>
      <c r="I224" s="31">
        <v>0</v>
      </c>
      <c r="J224" s="31">
        <v>0</v>
      </c>
      <c r="K224" s="31">
        <v>0</v>
      </c>
      <c r="L224" s="31">
        <v>0</v>
      </c>
      <c r="M224" s="38"/>
      <c r="N224" s="19"/>
    </row>
    <row r="225" spans="2:14" ht="24">
      <c r="B225" s="29" t="s">
        <v>308</v>
      </c>
      <c r="C225" s="30"/>
      <c r="D225" s="30"/>
      <c r="E225" s="30"/>
      <c r="F225" s="30" t="s">
        <v>309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8"/>
      <c r="N225" s="19"/>
    </row>
    <row r="226" spans="2:14" ht="24">
      <c r="B226" s="26" t="s">
        <v>310</v>
      </c>
      <c r="C226" s="27"/>
      <c r="D226" s="27"/>
      <c r="E226" s="27" t="s">
        <v>311</v>
      </c>
      <c r="F226" s="27"/>
      <c r="G226" s="28">
        <v>2000</v>
      </c>
      <c r="H226" s="28">
        <v>8723.2000000000007</v>
      </c>
      <c r="I226" s="28">
        <v>0</v>
      </c>
      <c r="J226" s="28">
        <v>0</v>
      </c>
      <c r="K226" s="28">
        <v>0</v>
      </c>
      <c r="L226" s="28">
        <v>10723.2</v>
      </c>
      <c r="M226" s="38">
        <f t="shared" si="3"/>
        <v>4.3616000000000001</v>
      </c>
      <c r="N226" s="19"/>
    </row>
    <row r="227" spans="2:14" ht="12">
      <c r="B227" s="29" t="s">
        <v>312</v>
      </c>
      <c r="C227" s="30"/>
      <c r="D227" s="30"/>
      <c r="E227" s="30"/>
      <c r="F227" s="30" t="s">
        <v>313</v>
      </c>
      <c r="G227" s="31">
        <v>2000</v>
      </c>
      <c r="H227" s="31">
        <v>8723.2000000000007</v>
      </c>
      <c r="I227" s="31">
        <v>0</v>
      </c>
      <c r="J227" s="31">
        <v>0</v>
      </c>
      <c r="K227" s="31">
        <v>0</v>
      </c>
      <c r="L227" s="31">
        <v>10723.2</v>
      </c>
      <c r="M227" s="38">
        <f t="shared" si="3"/>
        <v>4.3616000000000001</v>
      </c>
      <c r="N227" s="19"/>
    </row>
    <row r="228" spans="2:14" ht="12">
      <c r="B228" s="26" t="s">
        <v>314</v>
      </c>
      <c r="C228" s="27"/>
      <c r="D228" s="27"/>
      <c r="E228" s="27"/>
      <c r="F228" s="27" t="s">
        <v>31</v>
      </c>
      <c r="G228" s="28">
        <v>2000</v>
      </c>
      <c r="H228" s="28">
        <v>8723.2000000000007</v>
      </c>
      <c r="I228" s="28">
        <v>0</v>
      </c>
      <c r="J228" s="28">
        <v>0</v>
      </c>
      <c r="K228" s="28">
        <v>0</v>
      </c>
      <c r="L228" s="28">
        <v>10723.2</v>
      </c>
      <c r="M228" s="38">
        <f t="shared" si="3"/>
        <v>4.3616000000000001</v>
      </c>
      <c r="N228" s="19"/>
    </row>
    <row r="229" spans="2:14" ht="12">
      <c r="B229" s="29" t="s">
        <v>315</v>
      </c>
      <c r="C229" s="30"/>
      <c r="D229" s="30"/>
      <c r="E229" s="30"/>
      <c r="F229" s="30" t="s">
        <v>316</v>
      </c>
      <c r="G229" s="31">
        <v>2000</v>
      </c>
      <c r="H229" s="31">
        <v>8723.2000000000007</v>
      </c>
      <c r="I229" s="31">
        <v>0</v>
      </c>
      <c r="J229" s="31">
        <v>0</v>
      </c>
      <c r="K229" s="31">
        <v>0</v>
      </c>
      <c r="L229" s="31">
        <v>10723.2</v>
      </c>
      <c r="M229" s="38">
        <f t="shared" si="3"/>
        <v>4.3616000000000001</v>
      </c>
      <c r="N229" s="19"/>
    </row>
    <row r="230" spans="2:14" ht="24">
      <c r="B230" s="26" t="s">
        <v>317</v>
      </c>
      <c r="C230" s="27"/>
      <c r="D230" s="27" t="s">
        <v>318</v>
      </c>
      <c r="E230" s="27"/>
      <c r="F230" s="27"/>
      <c r="G230" s="28">
        <v>161600</v>
      </c>
      <c r="H230" s="28">
        <v>216914.09</v>
      </c>
      <c r="I230" s="28">
        <v>9371</v>
      </c>
      <c r="J230" s="28">
        <v>280794</v>
      </c>
      <c r="K230" s="28">
        <v>50000</v>
      </c>
      <c r="L230" s="28">
        <v>599937.09</v>
      </c>
      <c r="M230" s="38">
        <f t="shared" si="3"/>
        <v>2.7124819925742574</v>
      </c>
      <c r="N230" s="19"/>
    </row>
    <row r="231" spans="2:14" ht="12">
      <c r="B231" s="26" t="s">
        <v>319</v>
      </c>
      <c r="C231" s="27"/>
      <c r="D231" s="27"/>
      <c r="E231" s="27" t="s">
        <v>320</v>
      </c>
      <c r="F231" s="27"/>
      <c r="G231" s="28">
        <v>76600</v>
      </c>
      <c r="H231" s="28">
        <v>73386.09</v>
      </c>
      <c r="I231" s="28">
        <v>9371</v>
      </c>
      <c r="J231" s="28">
        <v>130794</v>
      </c>
      <c r="K231" s="28">
        <v>0</v>
      </c>
      <c r="L231" s="28">
        <v>271409.09000000003</v>
      </c>
      <c r="M231" s="38">
        <f t="shared" si="3"/>
        <v>2.5431996083550916</v>
      </c>
      <c r="N231" s="19"/>
    </row>
    <row r="232" spans="2:14" ht="12">
      <c r="B232" s="29" t="s">
        <v>321</v>
      </c>
      <c r="C232" s="30"/>
      <c r="D232" s="30"/>
      <c r="E232" s="30"/>
      <c r="F232" s="30" t="s">
        <v>322</v>
      </c>
      <c r="G232" s="31">
        <v>76600</v>
      </c>
      <c r="H232" s="31">
        <v>73386.09</v>
      </c>
      <c r="I232" s="31">
        <v>9371</v>
      </c>
      <c r="J232" s="31">
        <v>130794</v>
      </c>
      <c r="K232" s="31">
        <v>0</v>
      </c>
      <c r="L232" s="31">
        <v>271409.09000000003</v>
      </c>
      <c r="M232" s="38">
        <f t="shared" si="3"/>
        <v>2.5431996083550916</v>
      </c>
      <c r="N232" s="19"/>
    </row>
    <row r="233" spans="2:14" ht="12">
      <c r="B233" s="26" t="s">
        <v>323</v>
      </c>
      <c r="C233" s="27"/>
      <c r="D233" s="27"/>
      <c r="E233" s="27"/>
      <c r="F233" s="27" t="s">
        <v>31</v>
      </c>
      <c r="G233" s="28">
        <v>66600</v>
      </c>
      <c r="H233" s="28">
        <v>73386.09</v>
      </c>
      <c r="I233" s="28">
        <v>9371</v>
      </c>
      <c r="J233" s="28">
        <v>0</v>
      </c>
      <c r="K233" s="28">
        <v>0</v>
      </c>
      <c r="L233" s="28">
        <v>130615.09</v>
      </c>
      <c r="M233" s="38">
        <f t="shared" si="3"/>
        <v>0.96118753753753738</v>
      </c>
      <c r="N233" s="19"/>
    </row>
    <row r="234" spans="2:14" ht="12">
      <c r="B234" s="29" t="s">
        <v>324</v>
      </c>
      <c r="C234" s="30"/>
      <c r="D234" s="30"/>
      <c r="E234" s="30"/>
      <c r="F234" s="30" t="s">
        <v>325</v>
      </c>
      <c r="G234" s="31">
        <v>66600</v>
      </c>
      <c r="H234" s="31">
        <v>73386.09</v>
      </c>
      <c r="I234" s="31">
        <v>9371</v>
      </c>
      <c r="J234" s="31">
        <v>0</v>
      </c>
      <c r="K234" s="31">
        <v>0</v>
      </c>
      <c r="L234" s="31">
        <v>130615.09</v>
      </c>
      <c r="M234" s="38">
        <f t="shared" si="3"/>
        <v>0.96118753753753738</v>
      </c>
      <c r="N234" s="19"/>
    </row>
    <row r="235" spans="2:14" ht="12">
      <c r="B235" s="26" t="s">
        <v>326</v>
      </c>
      <c r="C235" s="27"/>
      <c r="D235" s="27"/>
      <c r="E235" s="27"/>
      <c r="F235" s="27" t="s">
        <v>53</v>
      </c>
      <c r="G235" s="28">
        <v>0</v>
      </c>
      <c r="H235" s="28">
        <v>0</v>
      </c>
      <c r="I235" s="28">
        <v>0</v>
      </c>
      <c r="J235" s="28">
        <v>130794</v>
      </c>
      <c r="K235" s="28">
        <v>0</v>
      </c>
      <c r="L235" s="28">
        <v>130794</v>
      </c>
      <c r="M235" s="38">
        <v>1</v>
      </c>
      <c r="N235" s="19"/>
    </row>
    <row r="236" spans="2:14" ht="12">
      <c r="B236" s="29" t="s">
        <v>327</v>
      </c>
      <c r="C236" s="30"/>
      <c r="D236" s="30"/>
      <c r="E236" s="30"/>
      <c r="F236" s="30" t="s">
        <v>328</v>
      </c>
      <c r="G236" s="31">
        <v>0</v>
      </c>
      <c r="H236" s="31">
        <v>0</v>
      </c>
      <c r="I236" s="31">
        <v>0</v>
      </c>
      <c r="J236" s="31">
        <v>130794</v>
      </c>
      <c r="K236" s="31">
        <v>0</v>
      </c>
      <c r="L236" s="31">
        <v>130794</v>
      </c>
      <c r="M236" s="38">
        <v>1</v>
      </c>
      <c r="N236" s="19"/>
    </row>
    <row r="237" spans="2:14" ht="12">
      <c r="B237" s="26" t="s">
        <v>329</v>
      </c>
      <c r="C237" s="27"/>
      <c r="D237" s="27"/>
      <c r="E237" s="27"/>
      <c r="F237" s="27" t="s">
        <v>267</v>
      </c>
      <c r="G237" s="28">
        <v>10000</v>
      </c>
      <c r="H237" s="28">
        <v>0</v>
      </c>
      <c r="I237" s="28">
        <v>0</v>
      </c>
      <c r="J237" s="28">
        <v>0</v>
      </c>
      <c r="K237" s="28">
        <v>0</v>
      </c>
      <c r="L237" s="28">
        <v>10000</v>
      </c>
      <c r="M237" s="38">
        <f t="shared" si="3"/>
        <v>0</v>
      </c>
      <c r="N237" s="19"/>
    </row>
    <row r="238" spans="2:14" ht="12">
      <c r="B238" s="29" t="s">
        <v>330</v>
      </c>
      <c r="C238" s="30"/>
      <c r="D238" s="30"/>
      <c r="E238" s="30"/>
      <c r="F238" s="30" t="s">
        <v>320</v>
      </c>
      <c r="G238" s="31">
        <v>10000</v>
      </c>
      <c r="H238" s="31">
        <v>0</v>
      </c>
      <c r="I238" s="31">
        <v>0</v>
      </c>
      <c r="J238" s="31">
        <v>0</v>
      </c>
      <c r="K238" s="31">
        <v>0</v>
      </c>
      <c r="L238" s="31">
        <v>10000</v>
      </c>
      <c r="M238" s="38">
        <f t="shared" si="3"/>
        <v>0</v>
      </c>
      <c r="N238" s="19"/>
    </row>
    <row r="239" spans="2:14" ht="24">
      <c r="B239" s="26" t="s">
        <v>331</v>
      </c>
      <c r="C239" s="27"/>
      <c r="D239" s="27"/>
      <c r="E239" s="27" t="s">
        <v>332</v>
      </c>
      <c r="F239" s="27"/>
      <c r="G239" s="28">
        <v>85000</v>
      </c>
      <c r="H239" s="28">
        <v>143528</v>
      </c>
      <c r="I239" s="28">
        <v>0</v>
      </c>
      <c r="J239" s="28">
        <v>150000</v>
      </c>
      <c r="K239" s="28">
        <v>50000</v>
      </c>
      <c r="L239" s="28">
        <v>328528</v>
      </c>
      <c r="M239" s="38">
        <f t="shared" si="3"/>
        <v>2.8650352941176469</v>
      </c>
      <c r="N239" s="19"/>
    </row>
    <row r="240" spans="2:14" ht="12">
      <c r="B240" s="29" t="s">
        <v>333</v>
      </c>
      <c r="C240" s="30"/>
      <c r="D240" s="30"/>
      <c r="E240" s="30"/>
      <c r="F240" s="30" t="s">
        <v>334</v>
      </c>
      <c r="G240" s="31">
        <v>85000</v>
      </c>
      <c r="H240" s="31">
        <v>143528</v>
      </c>
      <c r="I240" s="31">
        <v>0</v>
      </c>
      <c r="J240" s="31">
        <v>150000</v>
      </c>
      <c r="K240" s="31">
        <v>50000</v>
      </c>
      <c r="L240" s="31">
        <v>328528</v>
      </c>
      <c r="M240" s="38">
        <f t="shared" si="3"/>
        <v>2.8650352941176469</v>
      </c>
      <c r="N240" s="19"/>
    </row>
    <row r="241" spans="2:14" ht="12">
      <c r="B241" s="26" t="s">
        <v>335</v>
      </c>
      <c r="C241" s="27"/>
      <c r="D241" s="27"/>
      <c r="E241" s="27"/>
      <c r="F241" s="27" t="s">
        <v>31</v>
      </c>
      <c r="G241" s="28">
        <v>75000</v>
      </c>
      <c r="H241" s="28">
        <v>143528</v>
      </c>
      <c r="I241" s="28">
        <v>0</v>
      </c>
      <c r="J241" s="28">
        <v>40000</v>
      </c>
      <c r="K241" s="28">
        <v>50000</v>
      </c>
      <c r="L241" s="28">
        <v>208528</v>
      </c>
      <c r="M241" s="38">
        <f t="shared" si="3"/>
        <v>1.7803733333333334</v>
      </c>
      <c r="N241" s="19"/>
    </row>
    <row r="242" spans="2:14" ht="24">
      <c r="B242" s="29" t="s">
        <v>336</v>
      </c>
      <c r="C242" s="30"/>
      <c r="D242" s="30"/>
      <c r="E242" s="30"/>
      <c r="F242" s="30" t="s">
        <v>337</v>
      </c>
      <c r="G242" s="31">
        <v>75000</v>
      </c>
      <c r="H242" s="31">
        <v>143528</v>
      </c>
      <c r="I242" s="31">
        <v>0</v>
      </c>
      <c r="J242" s="31">
        <v>40000</v>
      </c>
      <c r="K242" s="31">
        <v>50000</v>
      </c>
      <c r="L242" s="31">
        <v>208528</v>
      </c>
      <c r="M242" s="38">
        <f t="shared" si="3"/>
        <v>1.7803733333333334</v>
      </c>
      <c r="N242" s="19"/>
    </row>
    <row r="243" spans="2:14" ht="12">
      <c r="B243" s="26" t="s">
        <v>338</v>
      </c>
      <c r="C243" s="27"/>
      <c r="D243" s="27"/>
      <c r="E243" s="27"/>
      <c r="F243" s="27" t="s">
        <v>53</v>
      </c>
      <c r="G243" s="28">
        <v>0</v>
      </c>
      <c r="H243" s="28">
        <v>0</v>
      </c>
      <c r="I243" s="28">
        <v>0</v>
      </c>
      <c r="J243" s="28">
        <v>110000</v>
      </c>
      <c r="K243" s="28">
        <v>0</v>
      </c>
      <c r="L243" s="28">
        <v>110000</v>
      </c>
      <c r="M243" s="38">
        <v>1</v>
      </c>
      <c r="N243" s="19"/>
    </row>
    <row r="244" spans="2:14" ht="24">
      <c r="B244" s="29" t="s">
        <v>339</v>
      </c>
      <c r="C244" s="30"/>
      <c r="D244" s="30"/>
      <c r="E244" s="30"/>
      <c r="F244" s="30" t="s">
        <v>340</v>
      </c>
      <c r="G244" s="31">
        <v>0</v>
      </c>
      <c r="H244" s="31">
        <v>0</v>
      </c>
      <c r="I244" s="31">
        <v>0</v>
      </c>
      <c r="J244" s="31">
        <v>110000</v>
      </c>
      <c r="K244" s="31">
        <v>0</v>
      </c>
      <c r="L244" s="31">
        <v>110000</v>
      </c>
      <c r="M244" s="38">
        <v>1</v>
      </c>
      <c r="N244" s="19"/>
    </row>
    <row r="245" spans="2:14" ht="12">
      <c r="B245" s="26" t="s">
        <v>341</v>
      </c>
      <c r="C245" s="27"/>
      <c r="D245" s="27"/>
      <c r="E245" s="27"/>
      <c r="F245" s="27" t="s">
        <v>240</v>
      </c>
      <c r="G245" s="28">
        <v>10000</v>
      </c>
      <c r="H245" s="28">
        <v>0</v>
      </c>
      <c r="I245" s="28">
        <v>0</v>
      </c>
      <c r="J245" s="28">
        <v>0</v>
      </c>
      <c r="K245" s="28">
        <v>0</v>
      </c>
      <c r="L245" s="28">
        <v>10000</v>
      </c>
      <c r="M245" s="38">
        <f t="shared" si="3"/>
        <v>0</v>
      </c>
      <c r="N245" s="19"/>
    </row>
    <row r="246" spans="2:14" ht="24">
      <c r="B246" s="29" t="s">
        <v>342</v>
      </c>
      <c r="C246" s="30"/>
      <c r="D246" s="30"/>
      <c r="E246" s="30"/>
      <c r="F246" s="30" t="s">
        <v>337</v>
      </c>
      <c r="G246" s="31">
        <v>10000</v>
      </c>
      <c r="H246" s="31">
        <v>0</v>
      </c>
      <c r="I246" s="31">
        <v>0</v>
      </c>
      <c r="J246" s="31">
        <v>0</v>
      </c>
      <c r="K246" s="31">
        <v>0</v>
      </c>
      <c r="L246" s="31">
        <v>10000</v>
      </c>
      <c r="M246" s="38">
        <f t="shared" si="3"/>
        <v>0</v>
      </c>
      <c r="N246" s="19"/>
    </row>
    <row r="247" spans="2:14" ht="24">
      <c r="B247" s="26" t="s">
        <v>343</v>
      </c>
      <c r="C247" s="27"/>
      <c r="D247" s="27" t="s">
        <v>344</v>
      </c>
      <c r="E247" s="27"/>
      <c r="F247" s="27"/>
      <c r="G247" s="28">
        <v>598002.01</v>
      </c>
      <c r="H247" s="28">
        <v>0</v>
      </c>
      <c r="I247" s="28">
        <v>82000</v>
      </c>
      <c r="J247" s="28">
        <v>8000</v>
      </c>
      <c r="K247" s="28">
        <v>0</v>
      </c>
      <c r="L247" s="28">
        <v>524002.01</v>
      </c>
      <c r="M247" s="38">
        <f t="shared" si="3"/>
        <v>-0.12374540346444651</v>
      </c>
      <c r="N247" s="19"/>
    </row>
    <row r="248" spans="2:14" ht="24">
      <c r="B248" s="26" t="s">
        <v>345</v>
      </c>
      <c r="C248" s="27"/>
      <c r="D248" s="27"/>
      <c r="E248" s="27" t="s">
        <v>346</v>
      </c>
      <c r="F248" s="27"/>
      <c r="G248" s="28">
        <v>128000</v>
      </c>
      <c r="H248" s="28">
        <v>0</v>
      </c>
      <c r="I248" s="28">
        <v>50000</v>
      </c>
      <c r="J248" s="28">
        <v>8000</v>
      </c>
      <c r="K248" s="28">
        <v>0</v>
      </c>
      <c r="L248" s="28">
        <v>86000</v>
      </c>
      <c r="M248" s="38">
        <f t="shared" si="3"/>
        <v>-0.328125</v>
      </c>
      <c r="N248" s="19"/>
    </row>
    <row r="249" spans="2:14" ht="12">
      <c r="B249" s="29" t="s">
        <v>347</v>
      </c>
      <c r="C249" s="30"/>
      <c r="D249" s="30"/>
      <c r="E249" s="30"/>
      <c r="F249" s="30" t="s">
        <v>348</v>
      </c>
      <c r="G249" s="31">
        <v>128000</v>
      </c>
      <c r="H249" s="31">
        <v>0</v>
      </c>
      <c r="I249" s="31">
        <v>50000</v>
      </c>
      <c r="J249" s="31">
        <v>8000</v>
      </c>
      <c r="K249" s="31">
        <v>0</v>
      </c>
      <c r="L249" s="31">
        <v>86000</v>
      </c>
      <c r="M249" s="38">
        <f t="shared" si="3"/>
        <v>-0.328125</v>
      </c>
      <c r="N249" s="19"/>
    </row>
    <row r="250" spans="2:14" ht="12">
      <c r="B250" s="26" t="s">
        <v>349</v>
      </c>
      <c r="C250" s="27"/>
      <c r="D250" s="27"/>
      <c r="E250" s="27"/>
      <c r="F250" s="27" t="s">
        <v>31</v>
      </c>
      <c r="G250" s="28">
        <v>83000</v>
      </c>
      <c r="H250" s="28">
        <v>0</v>
      </c>
      <c r="I250" s="28">
        <v>50000</v>
      </c>
      <c r="J250" s="28">
        <v>8000</v>
      </c>
      <c r="K250" s="28">
        <v>0</v>
      </c>
      <c r="L250" s="28">
        <v>41000</v>
      </c>
      <c r="M250" s="38">
        <f t="shared" si="3"/>
        <v>-0.50602409638554224</v>
      </c>
      <c r="N250" s="19"/>
    </row>
    <row r="251" spans="2:14" ht="12">
      <c r="B251" s="29" t="s">
        <v>350</v>
      </c>
      <c r="C251" s="30"/>
      <c r="D251" s="30"/>
      <c r="E251" s="30"/>
      <c r="F251" s="30" t="s">
        <v>351</v>
      </c>
      <c r="G251" s="31">
        <v>83000</v>
      </c>
      <c r="H251" s="31">
        <v>0</v>
      </c>
      <c r="I251" s="31">
        <v>50000</v>
      </c>
      <c r="J251" s="31">
        <v>8000</v>
      </c>
      <c r="K251" s="31">
        <v>0</v>
      </c>
      <c r="L251" s="31">
        <v>41000</v>
      </c>
      <c r="M251" s="38">
        <f t="shared" si="3"/>
        <v>-0.50602409638554224</v>
      </c>
      <c r="N251" s="19"/>
    </row>
    <row r="252" spans="2:14" ht="12">
      <c r="B252" s="26" t="s">
        <v>352</v>
      </c>
      <c r="C252" s="27"/>
      <c r="D252" s="27"/>
      <c r="E252" s="27"/>
      <c r="F252" s="27" t="s">
        <v>53</v>
      </c>
      <c r="G252" s="28">
        <v>45000</v>
      </c>
      <c r="H252" s="28">
        <v>0</v>
      </c>
      <c r="I252" s="28">
        <v>0</v>
      </c>
      <c r="J252" s="28">
        <v>0</v>
      </c>
      <c r="K252" s="28">
        <v>0</v>
      </c>
      <c r="L252" s="28">
        <v>45000</v>
      </c>
      <c r="M252" s="38">
        <f t="shared" si="3"/>
        <v>0</v>
      </c>
      <c r="N252" s="19"/>
    </row>
    <row r="253" spans="2:14" ht="12">
      <c r="B253" s="29" t="s">
        <v>353</v>
      </c>
      <c r="C253" s="30"/>
      <c r="D253" s="30"/>
      <c r="E253" s="30"/>
      <c r="F253" s="30" t="s">
        <v>354</v>
      </c>
      <c r="G253" s="31">
        <v>45000</v>
      </c>
      <c r="H253" s="31">
        <v>0</v>
      </c>
      <c r="I253" s="31">
        <v>0</v>
      </c>
      <c r="J253" s="31">
        <v>0</v>
      </c>
      <c r="K253" s="31">
        <v>0</v>
      </c>
      <c r="L253" s="31">
        <v>45000</v>
      </c>
      <c r="M253" s="38">
        <f t="shared" si="3"/>
        <v>0</v>
      </c>
      <c r="N253" s="19"/>
    </row>
    <row r="254" spans="2:14" ht="24">
      <c r="B254" s="26" t="s">
        <v>355</v>
      </c>
      <c r="C254" s="27"/>
      <c r="D254" s="27"/>
      <c r="E254" s="27" t="s">
        <v>356</v>
      </c>
      <c r="F254" s="27"/>
      <c r="G254" s="28">
        <v>145902.01</v>
      </c>
      <c r="H254" s="28">
        <v>0</v>
      </c>
      <c r="I254" s="28">
        <v>2000</v>
      </c>
      <c r="J254" s="28">
        <v>0</v>
      </c>
      <c r="K254" s="28">
        <v>0</v>
      </c>
      <c r="L254" s="28">
        <v>143902.01</v>
      </c>
      <c r="M254" s="38">
        <f t="shared" si="3"/>
        <v>-1.3707830344489413E-2</v>
      </c>
      <c r="N254" s="19"/>
    </row>
    <row r="255" spans="2:14" ht="12">
      <c r="B255" s="29" t="s">
        <v>357</v>
      </c>
      <c r="C255" s="30"/>
      <c r="D255" s="30"/>
      <c r="E255" s="30"/>
      <c r="F255" s="30" t="s">
        <v>358</v>
      </c>
      <c r="G255" s="31">
        <v>145902.01</v>
      </c>
      <c r="H255" s="31">
        <v>0</v>
      </c>
      <c r="I255" s="31">
        <v>2000</v>
      </c>
      <c r="J255" s="31">
        <v>0</v>
      </c>
      <c r="K255" s="31">
        <v>0</v>
      </c>
      <c r="L255" s="31">
        <v>143902.01</v>
      </c>
      <c r="M255" s="38">
        <f t="shared" si="3"/>
        <v>-1.3707830344489413E-2</v>
      </c>
      <c r="N255" s="19"/>
    </row>
    <row r="256" spans="2:14" ht="12">
      <c r="B256" s="26" t="s">
        <v>359</v>
      </c>
      <c r="C256" s="27"/>
      <c r="D256" s="27"/>
      <c r="E256" s="27"/>
      <c r="F256" s="27" t="s">
        <v>31</v>
      </c>
      <c r="G256" s="28">
        <v>126000</v>
      </c>
      <c r="H256" s="28">
        <v>0</v>
      </c>
      <c r="I256" s="28">
        <v>2000</v>
      </c>
      <c r="J256" s="28">
        <v>0</v>
      </c>
      <c r="K256" s="28">
        <v>0</v>
      </c>
      <c r="L256" s="28">
        <v>124000</v>
      </c>
      <c r="M256" s="38">
        <f t="shared" si="3"/>
        <v>-1.5873015873015928E-2</v>
      </c>
      <c r="N256" s="19"/>
    </row>
    <row r="257" spans="2:14" ht="24">
      <c r="B257" s="29" t="s">
        <v>360</v>
      </c>
      <c r="C257" s="30"/>
      <c r="D257" s="30"/>
      <c r="E257" s="30"/>
      <c r="F257" s="30" t="s">
        <v>356</v>
      </c>
      <c r="G257" s="31">
        <v>126000</v>
      </c>
      <c r="H257" s="31">
        <v>0</v>
      </c>
      <c r="I257" s="31">
        <v>2000</v>
      </c>
      <c r="J257" s="31">
        <v>0</v>
      </c>
      <c r="K257" s="31">
        <v>0</v>
      </c>
      <c r="L257" s="31">
        <v>124000</v>
      </c>
      <c r="M257" s="38">
        <f t="shared" si="3"/>
        <v>-1.5873015873015928E-2</v>
      </c>
      <c r="N257" s="19"/>
    </row>
    <row r="258" spans="2:14" ht="12">
      <c r="B258" s="26" t="s">
        <v>361</v>
      </c>
      <c r="C258" s="27"/>
      <c r="D258" s="27"/>
      <c r="E258" s="27"/>
      <c r="F258" s="27" t="s">
        <v>157</v>
      </c>
      <c r="G258" s="28">
        <v>19902.009999999998</v>
      </c>
      <c r="H258" s="28">
        <v>0</v>
      </c>
      <c r="I258" s="28">
        <v>0</v>
      </c>
      <c r="J258" s="28">
        <v>0</v>
      </c>
      <c r="K258" s="28">
        <v>0</v>
      </c>
      <c r="L258" s="28">
        <v>19902.009999999998</v>
      </c>
      <c r="M258" s="38">
        <f t="shared" si="3"/>
        <v>0</v>
      </c>
      <c r="N258" s="19"/>
    </row>
    <row r="259" spans="2:14" ht="24">
      <c r="B259" s="29" t="s">
        <v>362</v>
      </c>
      <c r="C259" s="30"/>
      <c r="D259" s="30"/>
      <c r="E259" s="30"/>
      <c r="F259" s="30" t="s">
        <v>363</v>
      </c>
      <c r="G259" s="31">
        <v>19902.009999999998</v>
      </c>
      <c r="H259" s="31">
        <v>0</v>
      </c>
      <c r="I259" s="31">
        <v>0</v>
      </c>
      <c r="J259" s="31">
        <v>0</v>
      </c>
      <c r="K259" s="31">
        <v>0</v>
      </c>
      <c r="L259" s="31">
        <v>19902.009999999998</v>
      </c>
      <c r="M259" s="38">
        <f t="shared" si="3"/>
        <v>0</v>
      </c>
      <c r="N259" s="19"/>
    </row>
    <row r="260" spans="2:14" ht="12">
      <c r="B260" s="26" t="s">
        <v>364</v>
      </c>
      <c r="C260" s="27"/>
      <c r="D260" s="27"/>
      <c r="E260" s="27" t="s">
        <v>365</v>
      </c>
      <c r="F260" s="27"/>
      <c r="G260" s="28">
        <v>324100</v>
      </c>
      <c r="H260" s="28">
        <v>0</v>
      </c>
      <c r="I260" s="28">
        <v>30000</v>
      </c>
      <c r="J260" s="28">
        <v>0</v>
      </c>
      <c r="K260" s="28">
        <v>0</v>
      </c>
      <c r="L260" s="28">
        <v>294100</v>
      </c>
      <c r="M260" s="38">
        <f t="shared" si="3"/>
        <v>-9.2564023449552613E-2</v>
      </c>
      <c r="N260" s="19"/>
    </row>
    <row r="261" spans="2:14" ht="12">
      <c r="B261" s="29" t="s">
        <v>366</v>
      </c>
      <c r="C261" s="30"/>
      <c r="D261" s="30"/>
      <c r="E261" s="30"/>
      <c r="F261" s="30" t="s">
        <v>367</v>
      </c>
      <c r="G261" s="31">
        <v>324100</v>
      </c>
      <c r="H261" s="31">
        <v>0</v>
      </c>
      <c r="I261" s="31">
        <v>30000</v>
      </c>
      <c r="J261" s="31">
        <v>0</v>
      </c>
      <c r="K261" s="31">
        <v>0</v>
      </c>
      <c r="L261" s="31">
        <v>294100</v>
      </c>
      <c r="M261" s="38">
        <f t="shared" si="3"/>
        <v>-9.2564023449552613E-2</v>
      </c>
      <c r="N261" s="19"/>
    </row>
    <row r="262" spans="2:14" ht="12">
      <c r="B262" s="26" t="s">
        <v>368</v>
      </c>
      <c r="C262" s="27"/>
      <c r="D262" s="27"/>
      <c r="E262" s="27"/>
      <c r="F262" s="27" t="s">
        <v>31</v>
      </c>
      <c r="G262" s="28">
        <v>162000</v>
      </c>
      <c r="H262" s="28">
        <v>0</v>
      </c>
      <c r="I262" s="28">
        <v>30000</v>
      </c>
      <c r="J262" s="28">
        <v>0</v>
      </c>
      <c r="K262" s="28">
        <v>0</v>
      </c>
      <c r="L262" s="28">
        <v>132000</v>
      </c>
      <c r="M262" s="38">
        <f t="shared" si="3"/>
        <v>-0.18518518518518523</v>
      </c>
      <c r="N262" s="19"/>
    </row>
    <row r="263" spans="2:14" ht="12">
      <c r="B263" s="29" t="s">
        <v>369</v>
      </c>
      <c r="C263" s="30"/>
      <c r="D263" s="30"/>
      <c r="E263" s="30"/>
      <c r="F263" s="30" t="s">
        <v>365</v>
      </c>
      <c r="G263" s="31">
        <v>162000</v>
      </c>
      <c r="H263" s="31">
        <v>0</v>
      </c>
      <c r="I263" s="31">
        <v>30000</v>
      </c>
      <c r="J263" s="31">
        <v>0</v>
      </c>
      <c r="K263" s="31">
        <v>0</v>
      </c>
      <c r="L263" s="31">
        <v>132000</v>
      </c>
      <c r="M263" s="38">
        <f t="shared" si="3"/>
        <v>-0.18518518518518523</v>
      </c>
      <c r="N263" s="19"/>
    </row>
    <row r="264" spans="2:14" ht="12">
      <c r="B264" s="26" t="s">
        <v>370</v>
      </c>
      <c r="C264" s="27"/>
      <c r="D264" s="27"/>
      <c r="E264" s="27"/>
      <c r="F264" s="27" t="s">
        <v>53</v>
      </c>
      <c r="G264" s="28">
        <v>162100</v>
      </c>
      <c r="H264" s="28">
        <v>0</v>
      </c>
      <c r="I264" s="28">
        <v>0</v>
      </c>
      <c r="J264" s="28">
        <v>0</v>
      </c>
      <c r="K264" s="28">
        <v>0</v>
      </c>
      <c r="L264" s="28">
        <v>162100</v>
      </c>
      <c r="M264" s="38">
        <f t="shared" si="3"/>
        <v>0</v>
      </c>
      <c r="N264" s="19"/>
    </row>
    <row r="265" spans="2:14" ht="12">
      <c r="B265" s="29" t="s">
        <v>371</v>
      </c>
      <c r="C265" s="30"/>
      <c r="D265" s="30"/>
      <c r="E265" s="30"/>
      <c r="F265" s="30" t="s">
        <v>372</v>
      </c>
      <c r="G265" s="31">
        <v>162100</v>
      </c>
      <c r="H265" s="31">
        <v>0</v>
      </c>
      <c r="I265" s="31">
        <v>0</v>
      </c>
      <c r="J265" s="31">
        <v>0</v>
      </c>
      <c r="K265" s="31">
        <v>0</v>
      </c>
      <c r="L265" s="31">
        <v>162100</v>
      </c>
      <c r="M265" s="38">
        <f t="shared" si="3"/>
        <v>0</v>
      </c>
      <c r="N265" s="19"/>
    </row>
    <row r="266" spans="2:14" ht="24">
      <c r="B266" s="26" t="s">
        <v>373</v>
      </c>
      <c r="C266" s="27"/>
      <c r="D266" s="27" t="s">
        <v>374</v>
      </c>
      <c r="E266" s="27"/>
      <c r="F266" s="27"/>
      <c r="G266" s="28">
        <v>825500</v>
      </c>
      <c r="H266" s="28">
        <v>1256868.68</v>
      </c>
      <c r="I266" s="28">
        <v>0</v>
      </c>
      <c r="J266" s="28">
        <v>0</v>
      </c>
      <c r="K266" s="28">
        <v>125275.6</v>
      </c>
      <c r="L266" s="28">
        <v>1957093.08</v>
      </c>
      <c r="M266" s="38">
        <f t="shared" si="3"/>
        <v>1.3707971895820714</v>
      </c>
      <c r="N266" s="19"/>
    </row>
    <row r="267" spans="2:14" ht="24">
      <c r="B267" s="26" t="s">
        <v>375</v>
      </c>
      <c r="C267" s="27"/>
      <c r="D267" s="27"/>
      <c r="E267" s="27" t="s">
        <v>374</v>
      </c>
      <c r="F267" s="27"/>
      <c r="G267" s="28">
        <v>825500</v>
      </c>
      <c r="H267" s="28">
        <v>1256868.68</v>
      </c>
      <c r="I267" s="28">
        <v>0</v>
      </c>
      <c r="J267" s="28">
        <v>0</v>
      </c>
      <c r="K267" s="28">
        <v>125275.6</v>
      </c>
      <c r="L267" s="28">
        <v>1957093.08</v>
      </c>
      <c r="M267" s="38">
        <f t="shared" si="3"/>
        <v>1.3707971895820714</v>
      </c>
      <c r="N267" s="19"/>
    </row>
    <row r="268" spans="2:14" ht="48">
      <c r="B268" s="29" t="s">
        <v>376</v>
      </c>
      <c r="C268" s="30"/>
      <c r="D268" s="30"/>
      <c r="E268" s="30"/>
      <c r="F268" s="30" t="s">
        <v>377</v>
      </c>
      <c r="G268" s="31">
        <v>220000</v>
      </c>
      <c r="H268" s="31">
        <v>428581.75</v>
      </c>
      <c r="I268" s="31">
        <v>0</v>
      </c>
      <c r="J268" s="31">
        <v>0</v>
      </c>
      <c r="K268" s="31">
        <v>125275.6</v>
      </c>
      <c r="L268" s="31">
        <v>523306.15</v>
      </c>
      <c r="M268" s="38">
        <f t="shared" si="3"/>
        <v>1.3786643181818183</v>
      </c>
      <c r="N268" s="19"/>
    </row>
    <row r="269" spans="2:14" ht="12">
      <c r="B269" s="26" t="s">
        <v>378</v>
      </c>
      <c r="C269" s="27"/>
      <c r="D269" s="27"/>
      <c r="E269" s="27"/>
      <c r="F269" s="27" t="s">
        <v>53</v>
      </c>
      <c r="G269" s="28">
        <v>220000</v>
      </c>
      <c r="H269" s="28">
        <v>428581.75</v>
      </c>
      <c r="I269" s="28">
        <v>0</v>
      </c>
      <c r="J269" s="28">
        <v>0</v>
      </c>
      <c r="K269" s="28">
        <v>125275.6</v>
      </c>
      <c r="L269" s="28">
        <v>523306.15</v>
      </c>
      <c r="M269" s="38">
        <f t="shared" si="3"/>
        <v>1.3786643181818183</v>
      </c>
      <c r="N269" s="19"/>
    </row>
    <row r="270" spans="2:14" ht="36">
      <c r="B270" s="29" t="s">
        <v>379</v>
      </c>
      <c r="C270" s="30"/>
      <c r="D270" s="30"/>
      <c r="E270" s="30"/>
      <c r="F270" s="30" t="s">
        <v>380</v>
      </c>
      <c r="G270" s="31">
        <v>220000</v>
      </c>
      <c r="H270" s="31">
        <v>428581.75</v>
      </c>
      <c r="I270" s="31">
        <v>0</v>
      </c>
      <c r="J270" s="31">
        <v>0</v>
      </c>
      <c r="K270" s="31">
        <v>125275.6</v>
      </c>
      <c r="L270" s="31">
        <v>523306.15</v>
      </c>
      <c r="M270" s="38">
        <f t="shared" si="3"/>
        <v>1.3786643181818183</v>
      </c>
      <c r="N270" s="19"/>
    </row>
    <row r="271" spans="2:14" ht="36">
      <c r="B271" s="29" t="s">
        <v>381</v>
      </c>
      <c r="C271" s="30"/>
      <c r="D271" s="30"/>
      <c r="E271" s="30"/>
      <c r="F271" s="30" t="s">
        <v>382</v>
      </c>
      <c r="G271" s="31">
        <v>605500</v>
      </c>
      <c r="H271" s="31">
        <v>828286.93</v>
      </c>
      <c r="I271" s="31">
        <v>0</v>
      </c>
      <c r="J271" s="31">
        <v>0</v>
      </c>
      <c r="K271" s="31">
        <v>0</v>
      </c>
      <c r="L271" s="31">
        <v>1433786.93</v>
      </c>
      <c r="M271" s="38">
        <f t="shared" ref="M271:M330" si="4">(L271/G271)-1</f>
        <v>1.3679387778695293</v>
      </c>
      <c r="N271" s="19"/>
    </row>
    <row r="272" spans="2:14" ht="12">
      <c r="B272" s="26" t="s">
        <v>383</v>
      </c>
      <c r="C272" s="27"/>
      <c r="D272" s="27"/>
      <c r="E272" s="27"/>
      <c r="F272" s="27" t="s">
        <v>31</v>
      </c>
      <c r="G272" s="28">
        <v>560500</v>
      </c>
      <c r="H272" s="28">
        <v>820469</v>
      </c>
      <c r="I272" s="28">
        <v>0</v>
      </c>
      <c r="J272" s="28">
        <v>0</v>
      </c>
      <c r="K272" s="28">
        <v>0</v>
      </c>
      <c r="L272" s="28">
        <v>1380969</v>
      </c>
      <c r="M272" s="38">
        <f t="shared" si="4"/>
        <v>1.4638162355040141</v>
      </c>
      <c r="N272" s="19"/>
    </row>
    <row r="273" spans="2:14" ht="48">
      <c r="B273" s="29" t="s">
        <v>384</v>
      </c>
      <c r="C273" s="30"/>
      <c r="D273" s="30"/>
      <c r="E273" s="30"/>
      <c r="F273" s="30" t="s">
        <v>385</v>
      </c>
      <c r="G273" s="31">
        <v>560500</v>
      </c>
      <c r="H273" s="31">
        <v>820469</v>
      </c>
      <c r="I273" s="31">
        <v>0</v>
      </c>
      <c r="J273" s="31">
        <v>0</v>
      </c>
      <c r="K273" s="31">
        <v>0</v>
      </c>
      <c r="L273" s="31">
        <v>1380969</v>
      </c>
      <c r="M273" s="38">
        <f t="shared" si="4"/>
        <v>1.4638162355040141</v>
      </c>
      <c r="N273" s="19"/>
    </row>
    <row r="274" spans="2:14" ht="12">
      <c r="B274" s="26" t="s">
        <v>386</v>
      </c>
      <c r="C274" s="27"/>
      <c r="D274" s="27"/>
      <c r="E274" s="27"/>
      <c r="F274" s="27" t="s">
        <v>240</v>
      </c>
      <c r="G274" s="28">
        <v>45000</v>
      </c>
      <c r="H274" s="28">
        <v>7817.93</v>
      </c>
      <c r="I274" s="28">
        <v>0</v>
      </c>
      <c r="J274" s="28">
        <v>0</v>
      </c>
      <c r="K274" s="28">
        <v>0</v>
      </c>
      <c r="L274" s="28">
        <v>52817.93</v>
      </c>
      <c r="M274" s="38">
        <f t="shared" si="4"/>
        <v>0.17373177777777782</v>
      </c>
      <c r="N274" s="19"/>
    </row>
    <row r="275" spans="2:14" ht="48">
      <c r="B275" s="29" t="s">
        <v>387</v>
      </c>
      <c r="C275" s="30"/>
      <c r="D275" s="30"/>
      <c r="E275" s="30"/>
      <c r="F275" s="30" t="s">
        <v>385</v>
      </c>
      <c r="G275" s="31">
        <v>45000</v>
      </c>
      <c r="H275" s="31">
        <v>7817.93</v>
      </c>
      <c r="I275" s="31">
        <v>0</v>
      </c>
      <c r="J275" s="31">
        <v>0</v>
      </c>
      <c r="K275" s="31">
        <v>0</v>
      </c>
      <c r="L275" s="31">
        <v>52817.93</v>
      </c>
      <c r="M275" s="38">
        <f t="shared" si="4"/>
        <v>0.17373177777777782</v>
      </c>
      <c r="N275" s="19"/>
    </row>
    <row r="276" spans="2:14" ht="36">
      <c r="B276" s="26" t="s">
        <v>388</v>
      </c>
      <c r="C276" s="27"/>
      <c r="D276" s="27" t="s">
        <v>389</v>
      </c>
      <c r="E276" s="27"/>
      <c r="F276" s="27"/>
      <c r="G276" s="28">
        <v>991301</v>
      </c>
      <c r="H276" s="28">
        <v>272917.37</v>
      </c>
      <c r="I276" s="28">
        <v>43216.480000000003</v>
      </c>
      <c r="J276" s="28">
        <v>0</v>
      </c>
      <c r="K276" s="28">
        <v>60000</v>
      </c>
      <c r="L276" s="28">
        <v>1161001.8899999999</v>
      </c>
      <c r="M276" s="38">
        <f t="shared" si="4"/>
        <v>0.17119007244015672</v>
      </c>
      <c r="N276" s="19"/>
    </row>
    <row r="277" spans="2:14" ht="12">
      <c r="B277" s="26" t="s">
        <v>390</v>
      </c>
      <c r="C277" s="27"/>
      <c r="D277" s="27"/>
      <c r="E277" s="27" t="s">
        <v>391</v>
      </c>
      <c r="F277" s="27"/>
      <c r="G277" s="28">
        <v>443496</v>
      </c>
      <c r="H277" s="28">
        <v>197917.37</v>
      </c>
      <c r="I277" s="28">
        <v>0</v>
      </c>
      <c r="J277" s="28">
        <v>0</v>
      </c>
      <c r="K277" s="28">
        <v>60000</v>
      </c>
      <c r="L277" s="28">
        <v>581413.37</v>
      </c>
      <c r="M277" s="38">
        <f t="shared" si="4"/>
        <v>0.31097770893085852</v>
      </c>
      <c r="N277" s="19"/>
    </row>
    <row r="278" spans="2:14" ht="12">
      <c r="B278" s="29" t="s">
        <v>392</v>
      </c>
      <c r="C278" s="30"/>
      <c r="D278" s="30"/>
      <c r="E278" s="30"/>
      <c r="F278" s="30" t="s">
        <v>393</v>
      </c>
      <c r="G278" s="31">
        <v>443496</v>
      </c>
      <c r="H278" s="31">
        <v>197917.37</v>
      </c>
      <c r="I278" s="31">
        <v>0</v>
      </c>
      <c r="J278" s="31">
        <v>0</v>
      </c>
      <c r="K278" s="31">
        <v>60000</v>
      </c>
      <c r="L278" s="31">
        <v>581413.37</v>
      </c>
      <c r="M278" s="38">
        <f t="shared" si="4"/>
        <v>0.31097770893085852</v>
      </c>
      <c r="N278" s="19"/>
    </row>
    <row r="279" spans="2:14" ht="12">
      <c r="B279" s="26" t="s">
        <v>394</v>
      </c>
      <c r="C279" s="27"/>
      <c r="D279" s="27"/>
      <c r="E279" s="27"/>
      <c r="F279" s="27" t="s">
        <v>31</v>
      </c>
      <c r="G279" s="28">
        <v>90000</v>
      </c>
      <c r="H279" s="28">
        <v>122916.96</v>
      </c>
      <c r="I279" s="28">
        <v>0</v>
      </c>
      <c r="J279" s="28">
        <v>0</v>
      </c>
      <c r="K279" s="28">
        <v>60000</v>
      </c>
      <c r="L279" s="28">
        <v>152916.96</v>
      </c>
      <c r="M279" s="38">
        <f t="shared" si="4"/>
        <v>0.69907733333333333</v>
      </c>
      <c r="N279" s="19"/>
    </row>
    <row r="280" spans="2:14" ht="12">
      <c r="B280" s="29" t="s">
        <v>395</v>
      </c>
      <c r="C280" s="30"/>
      <c r="D280" s="30"/>
      <c r="E280" s="30"/>
      <c r="F280" s="30" t="s">
        <v>396</v>
      </c>
      <c r="G280" s="31">
        <v>90000</v>
      </c>
      <c r="H280" s="31">
        <v>122916.96</v>
      </c>
      <c r="I280" s="31">
        <v>0</v>
      </c>
      <c r="J280" s="31">
        <v>0</v>
      </c>
      <c r="K280" s="31">
        <v>60000</v>
      </c>
      <c r="L280" s="31">
        <v>152916.96</v>
      </c>
      <c r="M280" s="38">
        <f t="shared" si="4"/>
        <v>0.69907733333333333</v>
      </c>
      <c r="N280" s="19"/>
    </row>
    <row r="281" spans="2:14" ht="12">
      <c r="B281" s="26" t="s">
        <v>397</v>
      </c>
      <c r="C281" s="27"/>
      <c r="D281" s="27"/>
      <c r="E281" s="27"/>
      <c r="F281" s="27" t="s">
        <v>53</v>
      </c>
      <c r="G281" s="28">
        <v>353496</v>
      </c>
      <c r="H281" s="28">
        <v>75000.41</v>
      </c>
      <c r="I281" s="28">
        <v>0</v>
      </c>
      <c r="J281" s="28">
        <v>0</v>
      </c>
      <c r="K281" s="28">
        <v>0</v>
      </c>
      <c r="L281" s="28">
        <v>428496.41</v>
      </c>
      <c r="M281" s="38">
        <f t="shared" si="4"/>
        <v>0.21216763414578943</v>
      </c>
      <c r="N281" s="19"/>
    </row>
    <row r="282" spans="2:14" ht="12">
      <c r="B282" s="29" t="s">
        <v>398</v>
      </c>
      <c r="C282" s="30"/>
      <c r="D282" s="30"/>
      <c r="E282" s="30"/>
      <c r="F282" s="30" t="s">
        <v>396</v>
      </c>
      <c r="G282" s="31">
        <v>353496</v>
      </c>
      <c r="H282" s="31">
        <v>75000.41</v>
      </c>
      <c r="I282" s="31">
        <v>0</v>
      </c>
      <c r="J282" s="31">
        <v>0</v>
      </c>
      <c r="K282" s="31">
        <v>0</v>
      </c>
      <c r="L282" s="31">
        <v>428496.41</v>
      </c>
      <c r="M282" s="38">
        <f t="shared" si="4"/>
        <v>0.21216763414578943</v>
      </c>
      <c r="N282" s="19"/>
    </row>
    <row r="283" spans="2:14" ht="24">
      <c r="B283" s="26" t="s">
        <v>399</v>
      </c>
      <c r="C283" s="27"/>
      <c r="D283" s="27"/>
      <c r="E283" s="27" t="s">
        <v>400</v>
      </c>
      <c r="F283" s="27"/>
      <c r="G283" s="28">
        <v>518805</v>
      </c>
      <c r="H283" s="28">
        <v>75000</v>
      </c>
      <c r="I283" s="28">
        <v>37216.480000000003</v>
      </c>
      <c r="J283" s="28">
        <v>0</v>
      </c>
      <c r="K283" s="28">
        <v>0</v>
      </c>
      <c r="L283" s="28">
        <v>556588.52</v>
      </c>
      <c r="M283" s="38">
        <f t="shared" si="4"/>
        <v>7.2827979684081834E-2</v>
      </c>
      <c r="N283" s="19"/>
    </row>
    <row r="284" spans="2:14" ht="12">
      <c r="B284" s="29" t="s">
        <v>401</v>
      </c>
      <c r="C284" s="30"/>
      <c r="D284" s="30"/>
      <c r="E284" s="30"/>
      <c r="F284" s="30" t="s">
        <v>402</v>
      </c>
      <c r="G284" s="31">
        <v>518805</v>
      </c>
      <c r="H284" s="31">
        <v>75000</v>
      </c>
      <c r="I284" s="31">
        <v>37216.480000000003</v>
      </c>
      <c r="J284" s="31">
        <v>0</v>
      </c>
      <c r="K284" s="31">
        <v>0</v>
      </c>
      <c r="L284" s="31">
        <v>556588.52</v>
      </c>
      <c r="M284" s="38">
        <f t="shared" si="4"/>
        <v>7.2827979684081834E-2</v>
      </c>
      <c r="N284" s="19"/>
    </row>
    <row r="285" spans="2:14" ht="12">
      <c r="B285" s="26" t="s">
        <v>403</v>
      </c>
      <c r="C285" s="27"/>
      <c r="D285" s="27"/>
      <c r="E285" s="27"/>
      <c r="F285" s="27" t="s">
        <v>31</v>
      </c>
      <c r="G285" s="28">
        <v>125000</v>
      </c>
      <c r="H285" s="28">
        <v>0</v>
      </c>
      <c r="I285" s="28">
        <v>37216.480000000003</v>
      </c>
      <c r="J285" s="28">
        <v>0</v>
      </c>
      <c r="K285" s="28">
        <v>0</v>
      </c>
      <c r="L285" s="28">
        <v>87783.52</v>
      </c>
      <c r="M285" s="38">
        <f t="shared" si="4"/>
        <v>-0.29773183999999997</v>
      </c>
      <c r="N285" s="19"/>
    </row>
    <row r="286" spans="2:14" ht="12">
      <c r="B286" s="29" t="s">
        <v>404</v>
      </c>
      <c r="C286" s="30"/>
      <c r="D286" s="30"/>
      <c r="E286" s="30"/>
      <c r="F286" s="30" t="s">
        <v>405</v>
      </c>
      <c r="G286" s="31">
        <v>125000</v>
      </c>
      <c r="H286" s="31">
        <v>0</v>
      </c>
      <c r="I286" s="31">
        <v>37216.480000000003</v>
      </c>
      <c r="J286" s="31">
        <v>0</v>
      </c>
      <c r="K286" s="31">
        <v>0</v>
      </c>
      <c r="L286" s="31">
        <v>87783.52</v>
      </c>
      <c r="M286" s="38">
        <f t="shared" si="4"/>
        <v>-0.29773183999999997</v>
      </c>
      <c r="N286" s="19"/>
    </row>
    <row r="287" spans="2:14" ht="12">
      <c r="B287" s="26" t="s">
        <v>406</v>
      </c>
      <c r="C287" s="27"/>
      <c r="D287" s="27"/>
      <c r="E287" s="27"/>
      <c r="F287" s="27" t="s">
        <v>53</v>
      </c>
      <c r="G287" s="28">
        <v>393805</v>
      </c>
      <c r="H287" s="28">
        <v>75000</v>
      </c>
      <c r="I287" s="28">
        <v>0</v>
      </c>
      <c r="J287" s="28">
        <v>0</v>
      </c>
      <c r="K287" s="28">
        <v>0</v>
      </c>
      <c r="L287" s="28">
        <v>468805</v>
      </c>
      <c r="M287" s="38">
        <f t="shared" si="4"/>
        <v>0.19044958799405798</v>
      </c>
      <c r="N287" s="19"/>
    </row>
    <row r="288" spans="2:14" ht="12">
      <c r="B288" s="29" t="s">
        <v>407</v>
      </c>
      <c r="C288" s="30"/>
      <c r="D288" s="30"/>
      <c r="E288" s="30"/>
      <c r="F288" s="30" t="s">
        <v>408</v>
      </c>
      <c r="G288" s="31">
        <v>393805</v>
      </c>
      <c r="H288" s="31">
        <v>75000</v>
      </c>
      <c r="I288" s="31">
        <v>0</v>
      </c>
      <c r="J288" s="31">
        <v>0</v>
      </c>
      <c r="K288" s="31">
        <v>0</v>
      </c>
      <c r="L288" s="31">
        <v>468805</v>
      </c>
      <c r="M288" s="38">
        <f t="shared" si="4"/>
        <v>0.19044958799405798</v>
      </c>
      <c r="N288" s="19"/>
    </row>
    <row r="289" spans="2:14" ht="12">
      <c r="B289" s="26" t="s">
        <v>409</v>
      </c>
      <c r="C289" s="27"/>
      <c r="D289" s="27"/>
      <c r="E289" s="27" t="s">
        <v>410</v>
      </c>
      <c r="F289" s="27"/>
      <c r="G289" s="28">
        <v>25000</v>
      </c>
      <c r="H289" s="28">
        <v>0</v>
      </c>
      <c r="I289" s="28">
        <v>2000</v>
      </c>
      <c r="J289" s="28">
        <v>0</v>
      </c>
      <c r="K289" s="28">
        <v>0</v>
      </c>
      <c r="L289" s="28">
        <v>23000</v>
      </c>
      <c r="M289" s="38">
        <f t="shared" si="4"/>
        <v>-7.999999999999996E-2</v>
      </c>
      <c r="N289" s="19"/>
    </row>
    <row r="290" spans="2:14" ht="12">
      <c r="B290" s="29" t="s">
        <v>411</v>
      </c>
      <c r="C290" s="30"/>
      <c r="D290" s="30"/>
      <c r="E290" s="30"/>
      <c r="F290" s="30" t="s">
        <v>412</v>
      </c>
      <c r="G290" s="31">
        <v>25000</v>
      </c>
      <c r="H290" s="31">
        <v>0</v>
      </c>
      <c r="I290" s="31">
        <v>2000</v>
      </c>
      <c r="J290" s="31">
        <v>0</v>
      </c>
      <c r="K290" s="31">
        <v>0</v>
      </c>
      <c r="L290" s="31">
        <v>23000</v>
      </c>
      <c r="M290" s="38">
        <f t="shared" si="4"/>
        <v>-7.999999999999996E-2</v>
      </c>
      <c r="N290" s="19"/>
    </row>
    <row r="291" spans="2:14" ht="12">
      <c r="B291" s="26" t="s">
        <v>413</v>
      </c>
      <c r="C291" s="27"/>
      <c r="D291" s="27"/>
      <c r="E291" s="27"/>
      <c r="F291" s="27" t="s">
        <v>31</v>
      </c>
      <c r="G291" s="28">
        <v>25000</v>
      </c>
      <c r="H291" s="28">
        <v>0</v>
      </c>
      <c r="I291" s="28">
        <v>2000</v>
      </c>
      <c r="J291" s="28">
        <v>0</v>
      </c>
      <c r="K291" s="28">
        <v>0</v>
      </c>
      <c r="L291" s="28">
        <v>23000</v>
      </c>
      <c r="M291" s="38">
        <f t="shared" si="4"/>
        <v>-7.999999999999996E-2</v>
      </c>
      <c r="N291" s="19"/>
    </row>
    <row r="292" spans="2:14" ht="12">
      <c r="B292" s="29" t="s">
        <v>414</v>
      </c>
      <c r="C292" s="30"/>
      <c r="D292" s="30"/>
      <c r="E292" s="30"/>
      <c r="F292" s="30" t="s">
        <v>415</v>
      </c>
      <c r="G292" s="31">
        <v>25000</v>
      </c>
      <c r="H292" s="31">
        <v>0</v>
      </c>
      <c r="I292" s="31">
        <v>2000</v>
      </c>
      <c r="J292" s="31">
        <v>0</v>
      </c>
      <c r="K292" s="31">
        <v>0</v>
      </c>
      <c r="L292" s="31">
        <v>23000</v>
      </c>
      <c r="M292" s="38">
        <f t="shared" si="4"/>
        <v>-7.999999999999996E-2</v>
      </c>
      <c r="N292" s="19"/>
    </row>
    <row r="293" spans="2:14" ht="24">
      <c r="B293" s="26" t="s">
        <v>416</v>
      </c>
      <c r="C293" s="27"/>
      <c r="D293" s="27" t="s">
        <v>417</v>
      </c>
      <c r="E293" s="27"/>
      <c r="F293" s="27"/>
      <c r="G293" s="28">
        <v>87000</v>
      </c>
      <c r="H293" s="28">
        <v>0</v>
      </c>
      <c r="I293" s="28">
        <v>12123</v>
      </c>
      <c r="J293" s="28">
        <v>0</v>
      </c>
      <c r="K293" s="28">
        <v>0</v>
      </c>
      <c r="L293" s="28">
        <v>74877</v>
      </c>
      <c r="M293" s="38">
        <f t="shared" si="4"/>
        <v>-0.13934482758620692</v>
      </c>
      <c r="N293" s="19"/>
    </row>
    <row r="294" spans="2:14" ht="12">
      <c r="B294" s="26" t="s">
        <v>418</v>
      </c>
      <c r="C294" s="27"/>
      <c r="D294" s="27"/>
      <c r="E294" s="27" t="s">
        <v>419</v>
      </c>
      <c r="F294" s="27"/>
      <c r="G294" s="28">
        <v>75000</v>
      </c>
      <c r="H294" s="28">
        <v>0</v>
      </c>
      <c r="I294" s="28">
        <v>1000</v>
      </c>
      <c r="J294" s="28">
        <v>0</v>
      </c>
      <c r="K294" s="28">
        <v>0</v>
      </c>
      <c r="L294" s="28">
        <v>74000</v>
      </c>
      <c r="M294" s="38">
        <f t="shared" si="4"/>
        <v>-1.3333333333333308E-2</v>
      </c>
      <c r="N294" s="19"/>
    </row>
    <row r="295" spans="2:14" ht="12">
      <c r="B295" s="29" t="s">
        <v>420</v>
      </c>
      <c r="C295" s="30"/>
      <c r="D295" s="30"/>
      <c r="E295" s="30"/>
      <c r="F295" s="30" t="s">
        <v>421</v>
      </c>
      <c r="G295" s="31">
        <v>75000</v>
      </c>
      <c r="H295" s="31">
        <v>0</v>
      </c>
      <c r="I295" s="31">
        <v>1000</v>
      </c>
      <c r="J295" s="31">
        <v>0</v>
      </c>
      <c r="K295" s="31">
        <v>0</v>
      </c>
      <c r="L295" s="31">
        <v>74000</v>
      </c>
      <c r="M295" s="38">
        <f t="shared" si="4"/>
        <v>-1.3333333333333308E-2</v>
      </c>
      <c r="N295" s="19"/>
    </row>
    <row r="296" spans="2:14" ht="12">
      <c r="B296" s="26" t="s">
        <v>422</v>
      </c>
      <c r="C296" s="27"/>
      <c r="D296" s="27"/>
      <c r="E296" s="27"/>
      <c r="F296" s="27" t="s">
        <v>31</v>
      </c>
      <c r="G296" s="28">
        <v>60000</v>
      </c>
      <c r="H296" s="28">
        <v>0</v>
      </c>
      <c r="I296" s="28">
        <v>1000</v>
      </c>
      <c r="J296" s="28">
        <v>0</v>
      </c>
      <c r="K296" s="28">
        <v>0</v>
      </c>
      <c r="L296" s="28">
        <v>59000</v>
      </c>
      <c r="M296" s="38">
        <f t="shared" si="4"/>
        <v>-1.6666666666666718E-2</v>
      </c>
      <c r="N296" s="19"/>
    </row>
    <row r="297" spans="2:14" ht="12">
      <c r="B297" s="29" t="s">
        <v>423</v>
      </c>
      <c r="C297" s="30"/>
      <c r="D297" s="30"/>
      <c r="E297" s="30"/>
      <c r="F297" s="30" t="s">
        <v>424</v>
      </c>
      <c r="G297" s="31">
        <v>60000</v>
      </c>
      <c r="H297" s="31">
        <v>0</v>
      </c>
      <c r="I297" s="31">
        <v>1000</v>
      </c>
      <c r="J297" s="31">
        <v>0</v>
      </c>
      <c r="K297" s="31">
        <v>0</v>
      </c>
      <c r="L297" s="31">
        <v>59000</v>
      </c>
      <c r="M297" s="38">
        <f t="shared" si="4"/>
        <v>-1.6666666666666718E-2</v>
      </c>
      <c r="N297" s="19"/>
    </row>
    <row r="298" spans="2:14" ht="12">
      <c r="B298" s="26" t="s">
        <v>425</v>
      </c>
      <c r="C298" s="27"/>
      <c r="D298" s="27"/>
      <c r="E298" s="27"/>
      <c r="F298" s="27" t="s">
        <v>53</v>
      </c>
      <c r="G298" s="28">
        <v>15000</v>
      </c>
      <c r="H298" s="28">
        <v>0</v>
      </c>
      <c r="I298" s="28">
        <v>0</v>
      </c>
      <c r="J298" s="28">
        <v>0</v>
      </c>
      <c r="K298" s="28">
        <v>0</v>
      </c>
      <c r="L298" s="28">
        <v>15000</v>
      </c>
      <c r="M298" s="38">
        <f t="shared" si="4"/>
        <v>0</v>
      </c>
      <c r="N298" s="19"/>
    </row>
    <row r="299" spans="2:14" ht="12">
      <c r="B299" s="29" t="s">
        <v>426</v>
      </c>
      <c r="C299" s="30"/>
      <c r="D299" s="30"/>
      <c r="E299" s="30"/>
      <c r="F299" s="30" t="s">
        <v>424</v>
      </c>
      <c r="G299" s="31">
        <v>15000</v>
      </c>
      <c r="H299" s="31">
        <v>0</v>
      </c>
      <c r="I299" s="31">
        <v>0</v>
      </c>
      <c r="J299" s="31">
        <v>0</v>
      </c>
      <c r="K299" s="31">
        <v>0</v>
      </c>
      <c r="L299" s="31">
        <v>15000</v>
      </c>
      <c r="M299" s="38">
        <f t="shared" si="4"/>
        <v>0</v>
      </c>
      <c r="N299" s="19"/>
    </row>
    <row r="300" spans="2:14" ht="24">
      <c r="B300" s="26" t="s">
        <v>427</v>
      </c>
      <c r="C300" s="27"/>
      <c r="D300" s="27"/>
      <c r="E300" s="27" t="s">
        <v>428</v>
      </c>
      <c r="F300" s="27"/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38"/>
      <c r="N300" s="19"/>
    </row>
    <row r="301" spans="2:14" ht="12">
      <c r="B301" s="29" t="s">
        <v>429</v>
      </c>
      <c r="C301" s="30"/>
      <c r="D301" s="30"/>
      <c r="E301" s="30"/>
      <c r="F301" s="30" t="s">
        <v>430</v>
      </c>
      <c r="G301" s="31">
        <v>0</v>
      </c>
      <c r="H301" s="31">
        <v>0</v>
      </c>
      <c r="I301" s="31">
        <v>0</v>
      </c>
      <c r="J301" s="31">
        <v>0</v>
      </c>
      <c r="K301" s="31">
        <v>0</v>
      </c>
      <c r="L301" s="31">
        <v>0</v>
      </c>
      <c r="M301" s="38"/>
      <c r="N301" s="19"/>
    </row>
    <row r="302" spans="2:14" ht="24">
      <c r="B302" s="26" t="s">
        <v>431</v>
      </c>
      <c r="C302" s="27"/>
      <c r="D302" s="27"/>
      <c r="E302" s="27" t="s">
        <v>432</v>
      </c>
      <c r="F302" s="27"/>
      <c r="G302" s="28">
        <v>12000</v>
      </c>
      <c r="H302" s="28">
        <v>0</v>
      </c>
      <c r="I302" s="28">
        <v>11123</v>
      </c>
      <c r="J302" s="28">
        <v>0</v>
      </c>
      <c r="K302" s="28">
        <v>0</v>
      </c>
      <c r="L302" s="28">
        <v>877</v>
      </c>
      <c r="M302" s="38">
        <f t="shared" si="4"/>
        <v>-0.92691666666666661</v>
      </c>
      <c r="N302" s="19"/>
    </row>
    <row r="303" spans="2:14" ht="24">
      <c r="B303" s="29" t="s">
        <v>433</v>
      </c>
      <c r="C303" s="30"/>
      <c r="D303" s="30"/>
      <c r="E303" s="30"/>
      <c r="F303" s="30" t="s">
        <v>434</v>
      </c>
      <c r="G303" s="31">
        <v>12000</v>
      </c>
      <c r="H303" s="31">
        <v>0</v>
      </c>
      <c r="I303" s="31">
        <v>11123</v>
      </c>
      <c r="J303" s="31">
        <v>0</v>
      </c>
      <c r="K303" s="31">
        <v>0</v>
      </c>
      <c r="L303" s="31">
        <v>877</v>
      </c>
      <c r="M303" s="38">
        <f t="shared" si="4"/>
        <v>-0.92691666666666661</v>
      </c>
      <c r="N303" s="19"/>
    </row>
    <row r="304" spans="2:14" ht="12">
      <c r="B304" s="26" t="s">
        <v>435</v>
      </c>
      <c r="C304" s="27"/>
      <c r="D304" s="27"/>
      <c r="E304" s="27"/>
      <c r="F304" s="27" t="s">
        <v>31</v>
      </c>
      <c r="G304" s="28">
        <v>12000</v>
      </c>
      <c r="H304" s="28">
        <v>0</v>
      </c>
      <c r="I304" s="28">
        <v>11123</v>
      </c>
      <c r="J304" s="28">
        <v>0</v>
      </c>
      <c r="K304" s="28">
        <v>0</v>
      </c>
      <c r="L304" s="28">
        <v>877</v>
      </c>
      <c r="M304" s="38">
        <f t="shared" si="4"/>
        <v>-0.92691666666666661</v>
      </c>
      <c r="N304" s="19"/>
    </row>
    <row r="305" spans="2:14" ht="24">
      <c r="B305" s="29" t="s">
        <v>436</v>
      </c>
      <c r="C305" s="30"/>
      <c r="D305" s="30"/>
      <c r="E305" s="30"/>
      <c r="F305" s="30" t="s">
        <v>437</v>
      </c>
      <c r="G305" s="31">
        <v>12000</v>
      </c>
      <c r="H305" s="31">
        <v>0</v>
      </c>
      <c r="I305" s="31">
        <v>11123</v>
      </c>
      <c r="J305" s="31">
        <v>0</v>
      </c>
      <c r="K305" s="31">
        <v>0</v>
      </c>
      <c r="L305" s="31">
        <v>877</v>
      </c>
      <c r="M305" s="38">
        <f t="shared" si="4"/>
        <v>-0.92691666666666661</v>
      </c>
      <c r="N305" s="19"/>
    </row>
    <row r="306" spans="2:14" ht="12">
      <c r="B306" s="23" t="s">
        <v>438</v>
      </c>
      <c r="C306" s="24" t="s">
        <v>439</v>
      </c>
      <c r="D306" s="24"/>
      <c r="E306" s="24"/>
      <c r="F306" s="24"/>
      <c r="G306" s="25">
        <v>7635210.3700000001</v>
      </c>
      <c r="H306" s="25">
        <v>4436223.2699999996</v>
      </c>
      <c r="I306" s="25">
        <v>235399.9</v>
      </c>
      <c r="J306" s="25">
        <v>810100</v>
      </c>
      <c r="K306" s="25">
        <v>1820000</v>
      </c>
      <c r="L306" s="25">
        <v>10826133.74</v>
      </c>
      <c r="M306" s="38">
        <f t="shared" si="4"/>
        <v>0.41792212858176958</v>
      </c>
      <c r="N306" s="19"/>
    </row>
    <row r="307" spans="2:14" ht="12">
      <c r="B307" s="26" t="s">
        <v>440</v>
      </c>
      <c r="C307" s="27"/>
      <c r="D307" s="27" t="s">
        <v>441</v>
      </c>
      <c r="E307" s="27"/>
      <c r="F307" s="27"/>
      <c r="G307" s="28">
        <v>794694.41</v>
      </c>
      <c r="H307" s="28">
        <v>1004509.69</v>
      </c>
      <c r="I307" s="28">
        <v>8000</v>
      </c>
      <c r="J307" s="28">
        <v>20000</v>
      </c>
      <c r="K307" s="28">
        <v>96000</v>
      </c>
      <c r="L307" s="28">
        <v>1715204.1</v>
      </c>
      <c r="M307" s="38">
        <f t="shared" si="4"/>
        <v>1.1583190700938744</v>
      </c>
      <c r="N307" s="19"/>
    </row>
    <row r="308" spans="2:14" ht="12">
      <c r="B308" s="26" t="s">
        <v>442</v>
      </c>
      <c r="C308" s="27"/>
      <c r="D308" s="27"/>
      <c r="E308" s="27" t="s">
        <v>443</v>
      </c>
      <c r="F308" s="27"/>
      <c r="G308" s="28">
        <v>511894.41</v>
      </c>
      <c r="H308" s="28">
        <v>941529.72</v>
      </c>
      <c r="I308" s="28">
        <v>0</v>
      </c>
      <c r="J308" s="28">
        <v>0</v>
      </c>
      <c r="K308" s="28">
        <v>50000</v>
      </c>
      <c r="L308" s="28">
        <v>1403424.13</v>
      </c>
      <c r="M308" s="38">
        <f t="shared" si="4"/>
        <v>1.7416281611670654</v>
      </c>
      <c r="N308" s="19"/>
    </row>
    <row r="309" spans="2:14" ht="12">
      <c r="B309" s="29" t="s">
        <v>444</v>
      </c>
      <c r="C309" s="30"/>
      <c r="D309" s="30"/>
      <c r="E309" s="30"/>
      <c r="F309" s="30" t="s">
        <v>445</v>
      </c>
      <c r="G309" s="31">
        <v>511894.41</v>
      </c>
      <c r="H309" s="31">
        <v>941529.72</v>
      </c>
      <c r="I309" s="31">
        <v>0</v>
      </c>
      <c r="J309" s="31">
        <v>0</v>
      </c>
      <c r="K309" s="31">
        <v>50000</v>
      </c>
      <c r="L309" s="31">
        <v>1403424.13</v>
      </c>
      <c r="M309" s="38">
        <f t="shared" si="4"/>
        <v>1.7416281611670654</v>
      </c>
      <c r="N309" s="19"/>
    </row>
    <row r="310" spans="2:14" ht="12">
      <c r="B310" s="26" t="s">
        <v>446</v>
      </c>
      <c r="C310" s="27"/>
      <c r="D310" s="27"/>
      <c r="E310" s="27"/>
      <c r="F310" s="27" t="s">
        <v>53</v>
      </c>
      <c r="G310" s="28">
        <v>511894.41</v>
      </c>
      <c r="H310" s="28">
        <v>941529.72</v>
      </c>
      <c r="I310" s="28">
        <v>0</v>
      </c>
      <c r="J310" s="28">
        <v>0</v>
      </c>
      <c r="K310" s="28">
        <v>50000</v>
      </c>
      <c r="L310" s="28">
        <v>1403424.13</v>
      </c>
      <c r="M310" s="38">
        <f t="shared" si="4"/>
        <v>1.7416281611670654</v>
      </c>
      <c r="N310" s="19"/>
    </row>
    <row r="311" spans="2:14" ht="12">
      <c r="B311" s="29" t="s">
        <v>447</v>
      </c>
      <c r="C311" s="30"/>
      <c r="D311" s="30"/>
      <c r="E311" s="30"/>
      <c r="F311" s="30" t="s">
        <v>448</v>
      </c>
      <c r="G311" s="31">
        <v>161894.41</v>
      </c>
      <c r="H311" s="31">
        <v>66929.72</v>
      </c>
      <c r="I311" s="31">
        <v>0</v>
      </c>
      <c r="J311" s="31">
        <v>0</v>
      </c>
      <c r="K311" s="31">
        <v>0</v>
      </c>
      <c r="L311" s="31">
        <v>228824.13</v>
      </c>
      <c r="M311" s="38">
        <f t="shared" si="4"/>
        <v>0.41341588014064223</v>
      </c>
      <c r="N311" s="19"/>
    </row>
    <row r="312" spans="2:14" ht="12">
      <c r="B312" s="29" t="s">
        <v>449</v>
      </c>
      <c r="C312" s="30"/>
      <c r="D312" s="30"/>
      <c r="E312" s="30"/>
      <c r="F312" s="30" t="s">
        <v>450</v>
      </c>
      <c r="G312" s="31">
        <v>350000</v>
      </c>
      <c r="H312" s="31">
        <v>874600</v>
      </c>
      <c r="I312" s="31">
        <v>0</v>
      </c>
      <c r="J312" s="31">
        <v>0</v>
      </c>
      <c r="K312" s="31">
        <v>50000</v>
      </c>
      <c r="L312" s="31">
        <v>1174600</v>
      </c>
      <c r="M312" s="38">
        <f t="shared" si="4"/>
        <v>2.3559999999999999</v>
      </c>
      <c r="N312" s="19"/>
    </row>
    <row r="313" spans="2:14" ht="12">
      <c r="B313" s="26" t="s">
        <v>451</v>
      </c>
      <c r="C313" s="27"/>
      <c r="D313" s="27"/>
      <c r="E313" s="27" t="s">
        <v>452</v>
      </c>
      <c r="F313" s="27"/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38"/>
      <c r="N313" s="19"/>
    </row>
    <row r="314" spans="2:14" ht="12">
      <c r="B314" s="29" t="s">
        <v>453</v>
      </c>
      <c r="C314" s="30"/>
      <c r="D314" s="30"/>
      <c r="E314" s="30"/>
      <c r="F314" s="30" t="s">
        <v>454</v>
      </c>
      <c r="G314" s="31">
        <v>0</v>
      </c>
      <c r="H314" s="31">
        <v>0</v>
      </c>
      <c r="I314" s="31">
        <v>0</v>
      </c>
      <c r="J314" s="31">
        <v>0</v>
      </c>
      <c r="K314" s="31">
        <v>0</v>
      </c>
      <c r="L314" s="31">
        <v>0</v>
      </c>
      <c r="M314" s="38"/>
      <c r="N314" s="19"/>
    </row>
    <row r="315" spans="2:14" ht="12">
      <c r="B315" s="26" t="s">
        <v>455</v>
      </c>
      <c r="C315" s="27"/>
      <c r="D315" s="27"/>
      <c r="E315" s="27" t="s">
        <v>456</v>
      </c>
      <c r="F315" s="27"/>
      <c r="G315" s="28">
        <v>75000</v>
      </c>
      <c r="H315" s="28">
        <v>0</v>
      </c>
      <c r="I315" s="28">
        <v>7000</v>
      </c>
      <c r="J315" s="28">
        <v>0</v>
      </c>
      <c r="K315" s="28">
        <v>0</v>
      </c>
      <c r="L315" s="28">
        <v>68000</v>
      </c>
      <c r="M315" s="38">
        <f t="shared" si="4"/>
        <v>-9.3333333333333379E-2</v>
      </c>
      <c r="N315" s="19"/>
    </row>
    <row r="316" spans="2:14" ht="12">
      <c r="B316" s="29" t="s">
        <v>457</v>
      </c>
      <c r="C316" s="30"/>
      <c r="D316" s="30"/>
      <c r="E316" s="30"/>
      <c r="F316" s="30" t="s">
        <v>458</v>
      </c>
      <c r="G316" s="31">
        <v>75000</v>
      </c>
      <c r="H316" s="31">
        <v>0</v>
      </c>
      <c r="I316" s="31">
        <v>7000</v>
      </c>
      <c r="J316" s="31">
        <v>0</v>
      </c>
      <c r="K316" s="31">
        <v>0</v>
      </c>
      <c r="L316" s="31">
        <v>68000</v>
      </c>
      <c r="M316" s="38">
        <f t="shared" si="4"/>
        <v>-9.3333333333333379E-2</v>
      </c>
      <c r="N316" s="19"/>
    </row>
    <row r="317" spans="2:14" ht="12">
      <c r="B317" s="26" t="s">
        <v>459</v>
      </c>
      <c r="C317" s="27"/>
      <c r="D317" s="27"/>
      <c r="E317" s="27"/>
      <c r="F317" s="27" t="s">
        <v>31</v>
      </c>
      <c r="G317" s="28">
        <v>70000</v>
      </c>
      <c r="H317" s="28">
        <v>0</v>
      </c>
      <c r="I317" s="28">
        <v>7000</v>
      </c>
      <c r="J317" s="28">
        <v>0</v>
      </c>
      <c r="K317" s="28">
        <v>0</v>
      </c>
      <c r="L317" s="28">
        <v>63000</v>
      </c>
      <c r="M317" s="38">
        <f t="shared" si="4"/>
        <v>-9.9999999999999978E-2</v>
      </c>
      <c r="N317" s="19"/>
    </row>
    <row r="318" spans="2:14" ht="12">
      <c r="B318" s="29" t="s">
        <v>460</v>
      </c>
      <c r="C318" s="30"/>
      <c r="D318" s="30"/>
      <c r="E318" s="30"/>
      <c r="F318" s="30" t="s">
        <v>461</v>
      </c>
      <c r="G318" s="31">
        <v>70000</v>
      </c>
      <c r="H318" s="31">
        <v>0</v>
      </c>
      <c r="I318" s="31">
        <v>7000</v>
      </c>
      <c r="J318" s="31">
        <v>0</v>
      </c>
      <c r="K318" s="31">
        <v>0</v>
      </c>
      <c r="L318" s="31">
        <v>63000</v>
      </c>
      <c r="M318" s="38">
        <f t="shared" si="4"/>
        <v>-9.9999999999999978E-2</v>
      </c>
      <c r="N318" s="19"/>
    </row>
    <row r="319" spans="2:14" ht="12">
      <c r="B319" s="26" t="s">
        <v>462</v>
      </c>
      <c r="C319" s="27"/>
      <c r="D319" s="27"/>
      <c r="E319" s="27"/>
      <c r="F319" s="27" t="s">
        <v>267</v>
      </c>
      <c r="G319" s="28">
        <v>5000</v>
      </c>
      <c r="H319" s="28">
        <v>0</v>
      </c>
      <c r="I319" s="28">
        <v>0</v>
      </c>
      <c r="J319" s="28">
        <v>0</v>
      </c>
      <c r="K319" s="28">
        <v>0</v>
      </c>
      <c r="L319" s="28">
        <v>5000</v>
      </c>
      <c r="M319" s="38">
        <f t="shared" si="4"/>
        <v>0</v>
      </c>
      <c r="N319" s="19"/>
    </row>
    <row r="320" spans="2:14" ht="12">
      <c r="B320" s="29" t="s">
        <v>463</v>
      </c>
      <c r="C320" s="30"/>
      <c r="D320" s="30"/>
      <c r="E320" s="30"/>
      <c r="F320" s="30" t="s">
        <v>464</v>
      </c>
      <c r="G320" s="31">
        <v>5000</v>
      </c>
      <c r="H320" s="31">
        <v>0</v>
      </c>
      <c r="I320" s="31">
        <v>0</v>
      </c>
      <c r="J320" s="31">
        <v>0</v>
      </c>
      <c r="K320" s="31">
        <v>0</v>
      </c>
      <c r="L320" s="31">
        <v>5000</v>
      </c>
      <c r="M320" s="38">
        <f t="shared" si="4"/>
        <v>0</v>
      </c>
      <c r="N320" s="19"/>
    </row>
    <row r="321" spans="2:14" ht="12">
      <c r="B321" s="26" t="s">
        <v>465</v>
      </c>
      <c r="C321" s="27"/>
      <c r="D321" s="27"/>
      <c r="E321" s="27" t="s">
        <v>466</v>
      </c>
      <c r="F321" s="27"/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38"/>
      <c r="N321" s="19"/>
    </row>
    <row r="322" spans="2:14" ht="12">
      <c r="B322" s="29" t="s">
        <v>467</v>
      </c>
      <c r="C322" s="30"/>
      <c r="D322" s="30"/>
      <c r="E322" s="30"/>
      <c r="F322" s="30" t="s">
        <v>468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8"/>
      <c r="N322" s="19"/>
    </row>
    <row r="323" spans="2:14" ht="12">
      <c r="B323" s="26" t="s">
        <v>469</v>
      </c>
      <c r="C323" s="27"/>
      <c r="D323" s="27"/>
      <c r="E323" s="27" t="s">
        <v>470</v>
      </c>
      <c r="F323" s="27"/>
      <c r="G323" s="28">
        <v>6000</v>
      </c>
      <c r="H323" s="28">
        <v>2979.97</v>
      </c>
      <c r="I323" s="28">
        <v>0</v>
      </c>
      <c r="J323" s="28">
        <v>0</v>
      </c>
      <c r="K323" s="28">
        <v>0</v>
      </c>
      <c r="L323" s="28">
        <v>8979.9699999999993</v>
      </c>
      <c r="M323" s="38">
        <f t="shared" si="4"/>
        <v>0.49666166666666656</v>
      </c>
      <c r="N323" s="19"/>
    </row>
    <row r="324" spans="2:14" ht="12">
      <c r="B324" s="29" t="s">
        <v>471</v>
      </c>
      <c r="C324" s="30"/>
      <c r="D324" s="30"/>
      <c r="E324" s="30"/>
      <c r="F324" s="30" t="s">
        <v>472</v>
      </c>
      <c r="G324" s="31">
        <v>6000</v>
      </c>
      <c r="H324" s="31">
        <v>2979.97</v>
      </c>
      <c r="I324" s="31">
        <v>0</v>
      </c>
      <c r="J324" s="31">
        <v>0</v>
      </c>
      <c r="K324" s="31">
        <v>0</v>
      </c>
      <c r="L324" s="31">
        <v>8979.9699999999993</v>
      </c>
      <c r="M324" s="38">
        <f t="shared" si="4"/>
        <v>0.49666166666666656</v>
      </c>
      <c r="N324" s="19"/>
    </row>
    <row r="325" spans="2:14" ht="12">
      <c r="B325" s="26" t="s">
        <v>473</v>
      </c>
      <c r="C325" s="27"/>
      <c r="D325" s="27"/>
      <c r="E325" s="27"/>
      <c r="F325" s="27" t="s">
        <v>31</v>
      </c>
      <c r="G325" s="28">
        <v>6000</v>
      </c>
      <c r="H325" s="28">
        <v>2979.97</v>
      </c>
      <c r="I325" s="28">
        <v>0</v>
      </c>
      <c r="J325" s="28">
        <v>0</v>
      </c>
      <c r="K325" s="28">
        <v>0</v>
      </c>
      <c r="L325" s="28">
        <v>8979.9699999999993</v>
      </c>
      <c r="M325" s="38">
        <f t="shared" si="4"/>
        <v>0.49666166666666656</v>
      </c>
      <c r="N325" s="19"/>
    </row>
    <row r="326" spans="2:14" ht="12">
      <c r="B326" s="29" t="s">
        <v>474</v>
      </c>
      <c r="C326" s="30"/>
      <c r="D326" s="30"/>
      <c r="E326" s="30"/>
      <c r="F326" s="30" t="s">
        <v>475</v>
      </c>
      <c r="G326" s="31">
        <v>6000</v>
      </c>
      <c r="H326" s="31">
        <v>2979.97</v>
      </c>
      <c r="I326" s="31">
        <v>0</v>
      </c>
      <c r="J326" s="31">
        <v>0</v>
      </c>
      <c r="K326" s="31">
        <v>0</v>
      </c>
      <c r="L326" s="31">
        <v>8979.9699999999993</v>
      </c>
      <c r="M326" s="38">
        <f t="shared" si="4"/>
        <v>0.49666166666666656</v>
      </c>
      <c r="N326" s="19"/>
    </row>
    <row r="327" spans="2:14" ht="36">
      <c r="B327" s="26" t="s">
        <v>476</v>
      </c>
      <c r="C327" s="27"/>
      <c r="D327" s="27"/>
      <c r="E327" s="27" t="s">
        <v>477</v>
      </c>
      <c r="F327" s="27"/>
      <c r="G327" s="28">
        <v>182000</v>
      </c>
      <c r="H327" s="28">
        <v>60000</v>
      </c>
      <c r="I327" s="28">
        <v>1000</v>
      </c>
      <c r="J327" s="28">
        <v>20000</v>
      </c>
      <c r="K327" s="28">
        <v>46000</v>
      </c>
      <c r="L327" s="28">
        <v>215000</v>
      </c>
      <c r="M327" s="38">
        <f t="shared" si="4"/>
        <v>0.18131868131868134</v>
      </c>
      <c r="N327" s="19"/>
    </row>
    <row r="328" spans="2:14" ht="24">
      <c r="B328" s="29" t="s">
        <v>478</v>
      </c>
      <c r="C328" s="30"/>
      <c r="D328" s="30"/>
      <c r="E328" s="30"/>
      <c r="F328" s="30" t="s">
        <v>479</v>
      </c>
      <c r="G328" s="31">
        <v>182000</v>
      </c>
      <c r="H328" s="31">
        <v>60000</v>
      </c>
      <c r="I328" s="31">
        <v>1000</v>
      </c>
      <c r="J328" s="31">
        <v>20000</v>
      </c>
      <c r="K328" s="31">
        <v>46000</v>
      </c>
      <c r="L328" s="31">
        <v>215000</v>
      </c>
      <c r="M328" s="38">
        <f t="shared" si="4"/>
        <v>0.18131868131868134</v>
      </c>
      <c r="N328" s="19"/>
    </row>
    <row r="329" spans="2:14" ht="12">
      <c r="B329" s="26" t="s">
        <v>480</v>
      </c>
      <c r="C329" s="27"/>
      <c r="D329" s="27"/>
      <c r="E329" s="27"/>
      <c r="F329" s="27" t="s">
        <v>31</v>
      </c>
      <c r="G329" s="28">
        <v>182000</v>
      </c>
      <c r="H329" s="28">
        <v>0</v>
      </c>
      <c r="I329" s="28">
        <v>1000</v>
      </c>
      <c r="J329" s="28">
        <v>0</v>
      </c>
      <c r="K329" s="28">
        <v>46000</v>
      </c>
      <c r="L329" s="28">
        <v>135000</v>
      </c>
      <c r="M329" s="38">
        <f t="shared" si="4"/>
        <v>-0.25824175824175821</v>
      </c>
      <c r="N329" s="19"/>
    </row>
    <row r="330" spans="2:14" ht="36">
      <c r="B330" s="29" t="s">
        <v>481</v>
      </c>
      <c r="C330" s="30"/>
      <c r="D330" s="30"/>
      <c r="E330" s="30"/>
      <c r="F330" s="30" t="s">
        <v>482</v>
      </c>
      <c r="G330" s="31">
        <v>182000</v>
      </c>
      <c r="H330" s="31">
        <v>0</v>
      </c>
      <c r="I330" s="31">
        <v>1000</v>
      </c>
      <c r="J330" s="31">
        <v>0</v>
      </c>
      <c r="K330" s="31">
        <v>46000</v>
      </c>
      <c r="L330" s="31">
        <v>135000</v>
      </c>
      <c r="M330" s="38">
        <f t="shared" si="4"/>
        <v>-0.25824175824175821</v>
      </c>
      <c r="N330" s="19"/>
    </row>
    <row r="331" spans="2:14" ht="12">
      <c r="B331" s="26" t="s">
        <v>483</v>
      </c>
      <c r="C331" s="27"/>
      <c r="D331" s="27"/>
      <c r="E331" s="27"/>
      <c r="F331" s="27" t="s">
        <v>53</v>
      </c>
      <c r="G331" s="28">
        <v>0</v>
      </c>
      <c r="H331" s="28">
        <v>60000</v>
      </c>
      <c r="I331" s="28">
        <v>0</v>
      </c>
      <c r="J331" s="28">
        <v>20000</v>
      </c>
      <c r="K331" s="28">
        <v>0</v>
      </c>
      <c r="L331" s="28">
        <v>80000</v>
      </c>
      <c r="M331" s="38">
        <v>1</v>
      </c>
      <c r="N331" s="19"/>
    </row>
    <row r="332" spans="2:14" ht="24">
      <c r="B332" s="29" t="s">
        <v>484</v>
      </c>
      <c r="C332" s="30"/>
      <c r="D332" s="30"/>
      <c r="E332" s="30"/>
      <c r="F332" s="30" t="s">
        <v>485</v>
      </c>
      <c r="G332" s="31">
        <v>0</v>
      </c>
      <c r="H332" s="31">
        <v>60000</v>
      </c>
      <c r="I332" s="31">
        <v>0</v>
      </c>
      <c r="J332" s="31">
        <v>20000</v>
      </c>
      <c r="K332" s="31">
        <v>0</v>
      </c>
      <c r="L332" s="31">
        <v>80000</v>
      </c>
      <c r="M332" s="38">
        <v>1</v>
      </c>
      <c r="N332" s="19"/>
    </row>
    <row r="333" spans="2:14" ht="12">
      <c r="B333" s="26" t="s">
        <v>486</v>
      </c>
      <c r="C333" s="27"/>
      <c r="D333" s="27"/>
      <c r="E333" s="27" t="s">
        <v>487</v>
      </c>
      <c r="F333" s="27"/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8">
        <v>0</v>
      </c>
      <c r="M333" s="38"/>
      <c r="N333" s="19"/>
    </row>
    <row r="334" spans="2:14" ht="12">
      <c r="B334" s="29" t="s">
        <v>488</v>
      </c>
      <c r="C334" s="30"/>
      <c r="D334" s="30"/>
      <c r="E334" s="30"/>
      <c r="F334" s="30" t="s">
        <v>489</v>
      </c>
      <c r="G334" s="31">
        <v>0</v>
      </c>
      <c r="H334" s="31">
        <v>0</v>
      </c>
      <c r="I334" s="31">
        <v>0</v>
      </c>
      <c r="J334" s="31">
        <v>0</v>
      </c>
      <c r="K334" s="31">
        <v>0</v>
      </c>
      <c r="L334" s="31">
        <v>0</v>
      </c>
      <c r="M334" s="38"/>
      <c r="N334" s="19"/>
    </row>
    <row r="335" spans="2:14" ht="12">
      <c r="B335" s="29" t="s">
        <v>490</v>
      </c>
      <c r="C335" s="30"/>
      <c r="D335" s="30"/>
      <c r="E335" s="30"/>
      <c r="F335" s="30" t="s">
        <v>491</v>
      </c>
      <c r="G335" s="31">
        <v>0</v>
      </c>
      <c r="H335" s="31">
        <v>0</v>
      </c>
      <c r="I335" s="31">
        <v>0</v>
      </c>
      <c r="J335" s="31">
        <v>0</v>
      </c>
      <c r="K335" s="31">
        <v>0</v>
      </c>
      <c r="L335" s="31">
        <v>0</v>
      </c>
      <c r="M335" s="38"/>
      <c r="N335" s="19"/>
    </row>
    <row r="336" spans="2:14" ht="24">
      <c r="B336" s="26" t="s">
        <v>492</v>
      </c>
      <c r="C336" s="27"/>
      <c r="D336" s="27"/>
      <c r="E336" s="27" t="s">
        <v>493</v>
      </c>
      <c r="F336" s="27"/>
      <c r="G336" s="28">
        <v>19800</v>
      </c>
      <c r="H336" s="28">
        <v>0</v>
      </c>
      <c r="I336" s="28">
        <v>0</v>
      </c>
      <c r="J336" s="28">
        <v>0</v>
      </c>
      <c r="K336" s="28">
        <v>0</v>
      </c>
      <c r="L336" s="28">
        <v>19800</v>
      </c>
      <c r="M336" s="38">
        <f t="shared" ref="M336:M398" si="5">(L336/G336)-1</f>
        <v>0</v>
      </c>
      <c r="N336" s="19"/>
    </row>
    <row r="337" spans="2:14" ht="12">
      <c r="B337" s="29" t="s">
        <v>494</v>
      </c>
      <c r="C337" s="30"/>
      <c r="D337" s="30"/>
      <c r="E337" s="30"/>
      <c r="F337" s="30" t="s">
        <v>495</v>
      </c>
      <c r="G337" s="31">
        <v>19800</v>
      </c>
      <c r="H337" s="31">
        <v>0</v>
      </c>
      <c r="I337" s="31">
        <v>0</v>
      </c>
      <c r="J337" s="31">
        <v>0</v>
      </c>
      <c r="K337" s="31">
        <v>0</v>
      </c>
      <c r="L337" s="31">
        <v>19800</v>
      </c>
      <c r="M337" s="38">
        <f t="shared" si="5"/>
        <v>0</v>
      </c>
      <c r="N337" s="19"/>
    </row>
    <row r="338" spans="2:14" ht="12">
      <c r="B338" s="26" t="s">
        <v>496</v>
      </c>
      <c r="C338" s="27"/>
      <c r="D338" s="27"/>
      <c r="E338" s="27"/>
      <c r="F338" s="27" t="s">
        <v>53</v>
      </c>
      <c r="G338" s="28">
        <v>19800</v>
      </c>
      <c r="H338" s="28">
        <v>0</v>
      </c>
      <c r="I338" s="28">
        <v>0</v>
      </c>
      <c r="J338" s="28">
        <v>0</v>
      </c>
      <c r="K338" s="28">
        <v>0</v>
      </c>
      <c r="L338" s="28">
        <v>19800</v>
      </c>
      <c r="M338" s="38">
        <f t="shared" si="5"/>
        <v>0</v>
      </c>
      <c r="N338" s="19"/>
    </row>
    <row r="339" spans="2:14" ht="12">
      <c r="B339" s="29" t="s">
        <v>497</v>
      </c>
      <c r="C339" s="30"/>
      <c r="D339" s="30"/>
      <c r="E339" s="30"/>
      <c r="F339" s="30" t="s">
        <v>498</v>
      </c>
      <c r="G339" s="31">
        <v>19800</v>
      </c>
      <c r="H339" s="31">
        <v>0</v>
      </c>
      <c r="I339" s="31">
        <v>0</v>
      </c>
      <c r="J339" s="31">
        <v>0</v>
      </c>
      <c r="K339" s="31">
        <v>0</v>
      </c>
      <c r="L339" s="31">
        <v>19800</v>
      </c>
      <c r="M339" s="38">
        <f t="shared" si="5"/>
        <v>0</v>
      </c>
      <c r="N339" s="19"/>
    </row>
    <row r="340" spans="2:14" ht="12">
      <c r="B340" s="29" t="s">
        <v>499</v>
      </c>
      <c r="C340" s="30"/>
      <c r="D340" s="30"/>
      <c r="E340" s="30"/>
      <c r="F340" s="30" t="s">
        <v>500</v>
      </c>
      <c r="G340" s="31">
        <v>0</v>
      </c>
      <c r="H340" s="31">
        <v>0</v>
      </c>
      <c r="I340" s="31">
        <v>0</v>
      </c>
      <c r="J340" s="31">
        <v>0</v>
      </c>
      <c r="K340" s="31">
        <v>0</v>
      </c>
      <c r="L340" s="31">
        <v>0</v>
      </c>
      <c r="M340" s="38"/>
      <c r="N340" s="19"/>
    </row>
    <row r="341" spans="2:14" ht="12">
      <c r="B341" s="29" t="s">
        <v>501</v>
      </c>
      <c r="C341" s="30"/>
      <c r="D341" s="30"/>
      <c r="E341" s="30"/>
      <c r="F341" s="30" t="s">
        <v>502</v>
      </c>
      <c r="G341" s="31">
        <v>0</v>
      </c>
      <c r="H341" s="31">
        <v>0</v>
      </c>
      <c r="I341" s="31">
        <v>0</v>
      </c>
      <c r="J341" s="31">
        <v>0</v>
      </c>
      <c r="K341" s="31">
        <v>0</v>
      </c>
      <c r="L341" s="31">
        <v>0</v>
      </c>
      <c r="M341" s="38"/>
      <c r="N341" s="19"/>
    </row>
    <row r="342" spans="2:14" ht="12">
      <c r="B342" s="29" t="s">
        <v>503</v>
      </c>
      <c r="C342" s="30"/>
      <c r="D342" s="30"/>
      <c r="E342" s="30"/>
      <c r="F342" s="30" t="s">
        <v>504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8"/>
      <c r="N342" s="19"/>
    </row>
    <row r="343" spans="2:14" ht="12">
      <c r="B343" s="26" t="s">
        <v>505</v>
      </c>
      <c r="C343" s="27"/>
      <c r="D343" s="27" t="s">
        <v>506</v>
      </c>
      <c r="E343" s="27"/>
      <c r="F343" s="27"/>
      <c r="G343" s="28">
        <v>878623.45</v>
      </c>
      <c r="H343" s="28">
        <v>606773.17000000004</v>
      </c>
      <c r="I343" s="28">
        <v>94000</v>
      </c>
      <c r="J343" s="28">
        <v>129873.8</v>
      </c>
      <c r="K343" s="28">
        <v>255000</v>
      </c>
      <c r="L343" s="28">
        <v>1266270.42</v>
      </c>
      <c r="M343" s="38">
        <f t="shared" si="5"/>
        <v>0.44119806954845098</v>
      </c>
      <c r="N343" s="19"/>
    </row>
    <row r="344" spans="2:14" ht="12">
      <c r="B344" s="26" t="s">
        <v>507</v>
      </c>
      <c r="C344" s="27"/>
      <c r="D344" s="27"/>
      <c r="E344" s="27" t="s">
        <v>508</v>
      </c>
      <c r="F344" s="27"/>
      <c r="G344" s="28">
        <v>96000</v>
      </c>
      <c r="H344" s="28">
        <v>0</v>
      </c>
      <c r="I344" s="28">
        <v>90000</v>
      </c>
      <c r="J344" s="28">
        <v>0</v>
      </c>
      <c r="K344" s="28">
        <v>0</v>
      </c>
      <c r="L344" s="28">
        <v>6000</v>
      </c>
      <c r="M344" s="38">
        <f t="shared" si="5"/>
        <v>-0.9375</v>
      </c>
      <c r="N344" s="19"/>
    </row>
    <row r="345" spans="2:14" ht="12">
      <c r="B345" s="29" t="s">
        <v>509</v>
      </c>
      <c r="C345" s="30"/>
      <c r="D345" s="30"/>
      <c r="E345" s="30"/>
      <c r="F345" s="30" t="s">
        <v>510</v>
      </c>
      <c r="G345" s="31">
        <v>96000</v>
      </c>
      <c r="H345" s="31">
        <v>0</v>
      </c>
      <c r="I345" s="31">
        <v>90000</v>
      </c>
      <c r="J345" s="31">
        <v>0</v>
      </c>
      <c r="K345" s="31">
        <v>0</v>
      </c>
      <c r="L345" s="31">
        <v>6000</v>
      </c>
      <c r="M345" s="38">
        <f t="shared" si="5"/>
        <v>-0.9375</v>
      </c>
      <c r="N345" s="19"/>
    </row>
    <row r="346" spans="2:14" ht="12">
      <c r="B346" s="26" t="s">
        <v>511</v>
      </c>
      <c r="C346" s="27"/>
      <c r="D346" s="27"/>
      <c r="E346" s="27"/>
      <c r="F346" s="27" t="s">
        <v>31</v>
      </c>
      <c r="G346" s="28">
        <v>96000</v>
      </c>
      <c r="H346" s="28">
        <v>0</v>
      </c>
      <c r="I346" s="28">
        <v>90000</v>
      </c>
      <c r="J346" s="28">
        <v>0</v>
      </c>
      <c r="K346" s="28">
        <v>0</v>
      </c>
      <c r="L346" s="28">
        <v>6000</v>
      </c>
      <c r="M346" s="38">
        <f t="shared" si="5"/>
        <v>-0.9375</v>
      </c>
      <c r="N346" s="19"/>
    </row>
    <row r="347" spans="2:14" ht="12">
      <c r="B347" s="29" t="s">
        <v>512</v>
      </c>
      <c r="C347" s="30"/>
      <c r="D347" s="30"/>
      <c r="E347" s="30"/>
      <c r="F347" s="30" t="s">
        <v>513</v>
      </c>
      <c r="G347" s="31">
        <v>96000</v>
      </c>
      <c r="H347" s="31">
        <v>0</v>
      </c>
      <c r="I347" s="31">
        <v>90000</v>
      </c>
      <c r="J347" s="31">
        <v>0</v>
      </c>
      <c r="K347" s="31">
        <v>0</v>
      </c>
      <c r="L347" s="31">
        <v>6000</v>
      </c>
      <c r="M347" s="38">
        <f t="shared" si="5"/>
        <v>-0.9375</v>
      </c>
      <c r="N347" s="19"/>
    </row>
    <row r="348" spans="2:14" ht="12">
      <c r="B348" s="26" t="s">
        <v>514</v>
      </c>
      <c r="C348" s="27"/>
      <c r="D348" s="27"/>
      <c r="E348" s="27" t="s">
        <v>515</v>
      </c>
      <c r="F348" s="27"/>
      <c r="G348" s="28">
        <v>46000</v>
      </c>
      <c r="H348" s="28">
        <v>0</v>
      </c>
      <c r="I348" s="28">
        <v>4000</v>
      </c>
      <c r="J348" s="28">
        <v>0</v>
      </c>
      <c r="K348" s="28">
        <v>0</v>
      </c>
      <c r="L348" s="28">
        <v>42000</v>
      </c>
      <c r="M348" s="38">
        <f t="shared" si="5"/>
        <v>-8.6956521739130488E-2</v>
      </c>
      <c r="N348" s="19"/>
    </row>
    <row r="349" spans="2:14" ht="12">
      <c r="B349" s="29" t="s">
        <v>516</v>
      </c>
      <c r="C349" s="30"/>
      <c r="D349" s="30"/>
      <c r="E349" s="30"/>
      <c r="F349" s="30" t="s">
        <v>517</v>
      </c>
      <c r="G349" s="31">
        <v>46000</v>
      </c>
      <c r="H349" s="31">
        <v>0</v>
      </c>
      <c r="I349" s="31">
        <v>4000</v>
      </c>
      <c r="J349" s="31">
        <v>0</v>
      </c>
      <c r="K349" s="31">
        <v>0</v>
      </c>
      <c r="L349" s="31">
        <v>42000</v>
      </c>
      <c r="M349" s="38">
        <f t="shared" si="5"/>
        <v>-8.6956521739130488E-2</v>
      </c>
      <c r="N349" s="19"/>
    </row>
    <row r="350" spans="2:14" ht="12">
      <c r="B350" s="26" t="s">
        <v>518</v>
      </c>
      <c r="C350" s="27"/>
      <c r="D350" s="27"/>
      <c r="E350" s="27"/>
      <c r="F350" s="27" t="s">
        <v>31</v>
      </c>
      <c r="G350" s="28">
        <v>46000</v>
      </c>
      <c r="H350" s="28">
        <v>0</v>
      </c>
      <c r="I350" s="28">
        <v>4000</v>
      </c>
      <c r="J350" s="28">
        <v>0</v>
      </c>
      <c r="K350" s="28">
        <v>0</v>
      </c>
      <c r="L350" s="28">
        <v>42000</v>
      </c>
      <c r="M350" s="38">
        <f t="shared" si="5"/>
        <v>-8.6956521739130488E-2</v>
      </c>
      <c r="N350" s="19"/>
    </row>
    <row r="351" spans="2:14" ht="12">
      <c r="B351" s="29" t="s">
        <v>519</v>
      </c>
      <c r="C351" s="30"/>
      <c r="D351" s="30"/>
      <c r="E351" s="30"/>
      <c r="F351" s="30" t="s">
        <v>520</v>
      </c>
      <c r="G351" s="31">
        <v>46000</v>
      </c>
      <c r="H351" s="31">
        <v>0</v>
      </c>
      <c r="I351" s="31">
        <v>4000</v>
      </c>
      <c r="J351" s="31">
        <v>0</v>
      </c>
      <c r="K351" s="31">
        <v>0</v>
      </c>
      <c r="L351" s="31">
        <v>42000</v>
      </c>
      <c r="M351" s="38">
        <f t="shared" si="5"/>
        <v>-8.6956521739130488E-2</v>
      </c>
      <c r="N351" s="19"/>
    </row>
    <row r="352" spans="2:14" ht="24">
      <c r="B352" s="26" t="s">
        <v>521</v>
      </c>
      <c r="C352" s="27"/>
      <c r="D352" s="27"/>
      <c r="E352" s="27" t="s">
        <v>522</v>
      </c>
      <c r="F352" s="27"/>
      <c r="G352" s="28">
        <v>549623.44999999995</v>
      </c>
      <c r="H352" s="28">
        <v>125986</v>
      </c>
      <c r="I352" s="28">
        <v>0</v>
      </c>
      <c r="J352" s="28">
        <v>129873.8</v>
      </c>
      <c r="K352" s="28">
        <v>100000</v>
      </c>
      <c r="L352" s="28">
        <v>705483.25</v>
      </c>
      <c r="M352" s="38">
        <f t="shared" si="5"/>
        <v>0.28357560071354326</v>
      </c>
      <c r="N352" s="19"/>
    </row>
    <row r="353" spans="2:14" ht="36">
      <c r="B353" s="29" t="s">
        <v>523</v>
      </c>
      <c r="C353" s="30"/>
      <c r="D353" s="30"/>
      <c r="E353" s="30"/>
      <c r="F353" s="30" t="s">
        <v>524</v>
      </c>
      <c r="G353" s="31">
        <v>45000</v>
      </c>
      <c r="H353" s="31">
        <v>125986</v>
      </c>
      <c r="I353" s="31">
        <v>0</v>
      </c>
      <c r="J353" s="31">
        <v>0</v>
      </c>
      <c r="K353" s="31">
        <v>100000</v>
      </c>
      <c r="L353" s="31">
        <v>70986</v>
      </c>
      <c r="M353" s="38">
        <f t="shared" si="5"/>
        <v>0.57746666666666657</v>
      </c>
      <c r="N353" s="19"/>
    </row>
    <row r="354" spans="2:14" ht="12">
      <c r="B354" s="26" t="s">
        <v>525</v>
      </c>
      <c r="C354" s="27"/>
      <c r="D354" s="27"/>
      <c r="E354" s="27"/>
      <c r="F354" s="27" t="s">
        <v>31</v>
      </c>
      <c r="G354" s="28">
        <v>45000</v>
      </c>
      <c r="H354" s="28">
        <v>125986</v>
      </c>
      <c r="I354" s="28">
        <v>0</v>
      </c>
      <c r="J354" s="28">
        <v>0</v>
      </c>
      <c r="K354" s="28">
        <v>100000</v>
      </c>
      <c r="L354" s="28">
        <v>70986</v>
      </c>
      <c r="M354" s="38">
        <f t="shared" si="5"/>
        <v>0.57746666666666657</v>
      </c>
      <c r="N354" s="19"/>
    </row>
    <row r="355" spans="2:14" ht="48">
      <c r="B355" s="29" t="s">
        <v>526</v>
      </c>
      <c r="C355" s="30"/>
      <c r="D355" s="30"/>
      <c r="E355" s="30"/>
      <c r="F355" s="30" t="s">
        <v>527</v>
      </c>
      <c r="G355" s="31">
        <v>45000</v>
      </c>
      <c r="H355" s="31">
        <v>125986</v>
      </c>
      <c r="I355" s="31">
        <v>0</v>
      </c>
      <c r="J355" s="31">
        <v>0</v>
      </c>
      <c r="K355" s="31">
        <v>100000</v>
      </c>
      <c r="L355" s="31">
        <v>70986</v>
      </c>
      <c r="M355" s="38">
        <f t="shared" si="5"/>
        <v>0.57746666666666657</v>
      </c>
      <c r="N355" s="19"/>
    </row>
    <row r="356" spans="2:14" ht="24">
      <c r="B356" s="29" t="s">
        <v>528</v>
      </c>
      <c r="C356" s="30"/>
      <c r="D356" s="30"/>
      <c r="E356" s="30"/>
      <c r="F356" s="30" t="s">
        <v>529</v>
      </c>
      <c r="G356" s="31">
        <v>504623.45</v>
      </c>
      <c r="H356" s="31">
        <v>0</v>
      </c>
      <c r="I356" s="31">
        <v>0</v>
      </c>
      <c r="J356" s="31">
        <v>129873.8</v>
      </c>
      <c r="K356" s="31">
        <v>0</v>
      </c>
      <c r="L356" s="31">
        <v>634497.25</v>
      </c>
      <c r="M356" s="38">
        <f t="shared" si="5"/>
        <v>0.25736774618777614</v>
      </c>
      <c r="N356" s="19"/>
    </row>
    <row r="357" spans="2:14" ht="12">
      <c r="B357" s="29" t="s">
        <v>530</v>
      </c>
      <c r="C357" s="30"/>
      <c r="D357" s="30"/>
      <c r="E357" s="30"/>
      <c r="F357" s="30" t="s">
        <v>531</v>
      </c>
      <c r="G357" s="31">
        <v>504623.45</v>
      </c>
      <c r="H357" s="31">
        <v>0</v>
      </c>
      <c r="I357" s="31">
        <v>0</v>
      </c>
      <c r="J357" s="31">
        <v>129873.8</v>
      </c>
      <c r="K357" s="31">
        <v>0</v>
      </c>
      <c r="L357" s="31">
        <v>634497.25</v>
      </c>
      <c r="M357" s="38">
        <f t="shared" si="5"/>
        <v>0.25736774618777614</v>
      </c>
      <c r="N357" s="19"/>
    </row>
    <row r="358" spans="2:14" ht="12">
      <c r="B358" s="26" t="s">
        <v>532</v>
      </c>
      <c r="C358" s="27"/>
      <c r="D358" s="27"/>
      <c r="E358" s="27" t="s">
        <v>533</v>
      </c>
      <c r="F358" s="27"/>
      <c r="G358" s="28">
        <v>187000</v>
      </c>
      <c r="H358" s="28">
        <v>480787.17</v>
      </c>
      <c r="I358" s="28">
        <v>0</v>
      </c>
      <c r="J358" s="28">
        <v>0</v>
      </c>
      <c r="K358" s="28">
        <v>155000</v>
      </c>
      <c r="L358" s="28">
        <v>512787.17</v>
      </c>
      <c r="M358" s="38">
        <f t="shared" si="5"/>
        <v>1.7421773796791444</v>
      </c>
      <c r="N358" s="19"/>
    </row>
    <row r="359" spans="2:14" ht="12">
      <c r="B359" s="29" t="s">
        <v>534</v>
      </c>
      <c r="C359" s="30"/>
      <c r="D359" s="30"/>
      <c r="E359" s="30"/>
      <c r="F359" s="30" t="s">
        <v>535</v>
      </c>
      <c r="G359" s="31">
        <v>0</v>
      </c>
      <c r="H359" s="31">
        <v>0</v>
      </c>
      <c r="I359" s="31">
        <v>0</v>
      </c>
      <c r="J359" s="31">
        <v>0</v>
      </c>
      <c r="K359" s="31">
        <v>0</v>
      </c>
      <c r="L359" s="31">
        <v>0</v>
      </c>
      <c r="M359" s="38"/>
      <c r="N359" s="19"/>
    </row>
    <row r="360" spans="2:14" ht="12">
      <c r="B360" s="29" t="s">
        <v>536</v>
      </c>
      <c r="C360" s="30"/>
      <c r="D360" s="30"/>
      <c r="E360" s="30"/>
      <c r="F360" s="30" t="s">
        <v>537</v>
      </c>
      <c r="G360" s="31">
        <v>0</v>
      </c>
      <c r="H360" s="31">
        <v>0</v>
      </c>
      <c r="I360" s="31">
        <v>0</v>
      </c>
      <c r="J360" s="31">
        <v>0</v>
      </c>
      <c r="K360" s="31">
        <v>0</v>
      </c>
      <c r="L360" s="31">
        <v>0</v>
      </c>
      <c r="M360" s="38"/>
      <c r="N360" s="19"/>
    </row>
    <row r="361" spans="2:14" ht="12">
      <c r="B361" s="29" t="s">
        <v>538</v>
      </c>
      <c r="C361" s="30"/>
      <c r="D361" s="30"/>
      <c r="E361" s="30"/>
      <c r="F361" s="30" t="s">
        <v>539</v>
      </c>
      <c r="G361" s="31">
        <v>187000</v>
      </c>
      <c r="H361" s="31">
        <v>480787.17</v>
      </c>
      <c r="I361" s="31">
        <v>0</v>
      </c>
      <c r="J361" s="31">
        <v>0</v>
      </c>
      <c r="K361" s="31">
        <v>155000</v>
      </c>
      <c r="L361" s="31">
        <v>512787.17</v>
      </c>
      <c r="M361" s="38">
        <f t="shared" si="5"/>
        <v>1.7421773796791444</v>
      </c>
      <c r="N361" s="19"/>
    </row>
    <row r="362" spans="2:14" ht="12">
      <c r="B362" s="26" t="s">
        <v>540</v>
      </c>
      <c r="C362" s="27"/>
      <c r="D362" s="27"/>
      <c r="E362" s="27"/>
      <c r="F362" s="27" t="s">
        <v>31</v>
      </c>
      <c r="G362" s="28">
        <v>187000</v>
      </c>
      <c r="H362" s="28">
        <v>480787.17</v>
      </c>
      <c r="I362" s="28">
        <v>0</v>
      </c>
      <c r="J362" s="28">
        <v>0</v>
      </c>
      <c r="K362" s="28">
        <v>155000</v>
      </c>
      <c r="L362" s="28">
        <v>512787.17</v>
      </c>
      <c r="M362" s="38">
        <f t="shared" si="5"/>
        <v>1.7421773796791444</v>
      </c>
      <c r="N362" s="19"/>
    </row>
    <row r="363" spans="2:14" ht="12">
      <c r="B363" s="29" t="s">
        <v>541</v>
      </c>
      <c r="C363" s="30"/>
      <c r="D363" s="30"/>
      <c r="E363" s="30"/>
      <c r="F363" s="30" t="s">
        <v>542</v>
      </c>
      <c r="G363" s="31">
        <v>187000</v>
      </c>
      <c r="H363" s="31">
        <v>480787.17</v>
      </c>
      <c r="I363" s="31">
        <v>0</v>
      </c>
      <c r="J363" s="31">
        <v>0</v>
      </c>
      <c r="K363" s="31">
        <v>155000</v>
      </c>
      <c r="L363" s="31">
        <v>512787.17</v>
      </c>
      <c r="M363" s="38">
        <f t="shared" si="5"/>
        <v>1.7421773796791444</v>
      </c>
      <c r="N363" s="19"/>
    </row>
    <row r="364" spans="2:14" ht="36">
      <c r="B364" s="26" t="s">
        <v>543</v>
      </c>
      <c r="C364" s="27"/>
      <c r="D364" s="27" t="s">
        <v>544</v>
      </c>
      <c r="E364" s="27"/>
      <c r="F364" s="27"/>
      <c r="G364" s="28">
        <v>1973500</v>
      </c>
      <c r="H364" s="28">
        <v>532791.64</v>
      </c>
      <c r="I364" s="28">
        <v>109399.9</v>
      </c>
      <c r="J364" s="28">
        <v>89000</v>
      </c>
      <c r="K364" s="28">
        <v>1041000</v>
      </c>
      <c r="L364" s="28">
        <v>1444891.74</v>
      </c>
      <c r="M364" s="38">
        <f t="shared" si="5"/>
        <v>-0.2678531846972384</v>
      </c>
      <c r="N364" s="19"/>
    </row>
    <row r="365" spans="2:14" ht="24">
      <c r="B365" s="26" t="s">
        <v>545</v>
      </c>
      <c r="C365" s="27"/>
      <c r="D365" s="27"/>
      <c r="E365" s="27" t="s">
        <v>546</v>
      </c>
      <c r="F365" s="27"/>
      <c r="G365" s="28">
        <v>365000</v>
      </c>
      <c r="H365" s="28">
        <v>405805.5</v>
      </c>
      <c r="I365" s="28">
        <v>0</v>
      </c>
      <c r="J365" s="28">
        <v>12000</v>
      </c>
      <c r="K365" s="28">
        <v>260000</v>
      </c>
      <c r="L365" s="28">
        <v>522805.5</v>
      </c>
      <c r="M365" s="38">
        <f t="shared" si="5"/>
        <v>0.43234383561643841</v>
      </c>
      <c r="N365" s="19"/>
    </row>
    <row r="366" spans="2:14" ht="12">
      <c r="B366" s="29" t="s">
        <v>547</v>
      </c>
      <c r="C366" s="30"/>
      <c r="D366" s="30"/>
      <c r="E366" s="30"/>
      <c r="F366" s="30" t="s">
        <v>548</v>
      </c>
      <c r="G366" s="31">
        <v>365000</v>
      </c>
      <c r="H366" s="31">
        <v>405805.5</v>
      </c>
      <c r="I366" s="31">
        <v>0</v>
      </c>
      <c r="J366" s="31">
        <v>12000</v>
      </c>
      <c r="K366" s="31">
        <v>260000</v>
      </c>
      <c r="L366" s="31">
        <v>522805.5</v>
      </c>
      <c r="M366" s="38">
        <f t="shared" si="5"/>
        <v>0.43234383561643841</v>
      </c>
      <c r="N366" s="19"/>
    </row>
    <row r="367" spans="2:14" ht="12">
      <c r="B367" s="26" t="s">
        <v>549</v>
      </c>
      <c r="C367" s="27"/>
      <c r="D367" s="27"/>
      <c r="E367" s="27"/>
      <c r="F367" s="27" t="s">
        <v>31</v>
      </c>
      <c r="G367" s="28">
        <v>315000</v>
      </c>
      <c r="H367" s="28">
        <v>405805.5</v>
      </c>
      <c r="I367" s="28">
        <v>0</v>
      </c>
      <c r="J367" s="28">
        <v>12000</v>
      </c>
      <c r="K367" s="28">
        <v>260000</v>
      </c>
      <c r="L367" s="28">
        <v>472805.5</v>
      </c>
      <c r="M367" s="38">
        <f t="shared" si="5"/>
        <v>0.50096984126984134</v>
      </c>
      <c r="N367" s="19"/>
    </row>
    <row r="368" spans="2:14" ht="24">
      <c r="B368" s="29" t="s">
        <v>550</v>
      </c>
      <c r="C368" s="30"/>
      <c r="D368" s="30"/>
      <c r="E368" s="30"/>
      <c r="F368" s="30" t="s">
        <v>551</v>
      </c>
      <c r="G368" s="31">
        <v>315000</v>
      </c>
      <c r="H368" s="31">
        <v>405805.5</v>
      </c>
      <c r="I368" s="31">
        <v>0</v>
      </c>
      <c r="J368" s="31">
        <v>12000</v>
      </c>
      <c r="K368" s="31">
        <v>260000</v>
      </c>
      <c r="L368" s="31">
        <v>472805.5</v>
      </c>
      <c r="M368" s="38">
        <f t="shared" si="5"/>
        <v>0.50096984126984134</v>
      </c>
      <c r="N368" s="19"/>
    </row>
    <row r="369" spans="2:14" ht="12">
      <c r="B369" s="26" t="s">
        <v>552</v>
      </c>
      <c r="C369" s="27"/>
      <c r="D369" s="27"/>
      <c r="E369" s="27"/>
      <c r="F369" s="27" t="s">
        <v>267</v>
      </c>
      <c r="G369" s="28">
        <v>50000</v>
      </c>
      <c r="H369" s="28">
        <v>0</v>
      </c>
      <c r="I369" s="28">
        <v>0</v>
      </c>
      <c r="J369" s="28">
        <v>0</v>
      </c>
      <c r="K369" s="28">
        <v>0</v>
      </c>
      <c r="L369" s="28">
        <v>50000</v>
      </c>
      <c r="M369" s="38">
        <f t="shared" si="5"/>
        <v>0</v>
      </c>
      <c r="N369" s="19"/>
    </row>
    <row r="370" spans="2:14" ht="24">
      <c r="B370" s="29" t="s">
        <v>553</v>
      </c>
      <c r="C370" s="30"/>
      <c r="D370" s="30"/>
      <c r="E370" s="30"/>
      <c r="F370" s="30" t="s">
        <v>546</v>
      </c>
      <c r="G370" s="31">
        <v>50000</v>
      </c>
      <c r="H370" s="31">
        <v>0</v>
      </c>
      <c r="I370" s="31">
        <v>0</v>
      </c>
      <c r="J370" s="31">
        <v>0</v>
      </c>
      <c r="K370" s="31">
        <v>0</v>
      </c>
      <c r="L370" s="31">
        <v>50000</v>
      </c>
      <c r="M370" s="38">
        <f t="shared" si="5"/>
        <v>0</v>
      </c>
      <c r="N370" s="19"/>
    </row>
    <row r="371" spans="2:14" ht="36">
      <c r="B371" s="26" t="s">
        <v>554</v>
      </c>
      <c r="C371" s="27"/>
      <c r="D371" s="27"/>
      <c r="E371" s="27" t="s">
        <v>555</v>
      </c>
      <c r="F371" s="27"/>
      <c r="G371" s="28">
        <v>1000000</v>
      </c>
      <c r="H371" s="28">
        <v>0</v>
      </c>
      <c r="I371" s="28">
        <v>0</v>
      </c>
      <c r="J371" s="28">
        <v>0</v>
      </c>
      <c r="K371" s="28">
        <v>594000</v>
      </c>
      <c r="L371" s="28">
        <v>406000</v>
      </c>
      <c r="M371" s="38">
        <f t="shared" si="5"/>
        <v>-0.59399999999999997</v>
      </c>
      <c r="N371" s="19"/>
    </row>
    <row r="372" spans="2:14" ht="24">
      <c r="B372" s="29" t="s">
        <v>556</v>
      </c>
      <c r="C372" s="30"/>
      <c r="D372" s="30"/>
      <c r="E372" s="30"/>
      <c r="F372" s="30" t="s">
        <v>557</v>
      </c>
      <c r="G372" s="31">
        <v>1000000</v>
      </c>
      <c r="H372" s="31">
        <v>0</v>
      </c>
      <c r="I372" s="31">
        <v>0</v>
      </c>
      <c r="J372" s="31">
        <v>0</v>
      </c>
      <c r="K372" s="31">
        <v>594000</v>
      </c>
      <c r="L372" s="31">
        <v>406000</v>
      </c>
      <c r="M372" s="38">
        <f t="shared" si="5"/>
        <v>-0.59399999999999997</v>
      </c>
      <c r="N372" s="19"/>
    </row>
    <row r="373" spans="2:14" ht="24">
      <c r="B373" s="29" t="s">
        <v>558</v>
      </c>
      <c r="C373" s="30"/>
      <c r="D373" s="30"/>
      <c r="E373" s="30"/>
      <c r="F373" s="30" t="s">
        <v>559</v>
      </c>
      <c r="G373" s="31">
        <v>1000000</v>
      </c>
      <c r="H373" s="31">
        <v>0</v>
      </c>
      <c r="I373" s="31">
        <v>0</v>
      </c>
      <c r="J373" s="31">
        <v>0</v>
      </c>
      <c r="K373" s="31">
        <v>594000</v>
      </c>
      <c r="L373" s="31">
        <v>406000</v>
      </c>
      <c r="M373" s="38">
        <f t="shared" si="5"/>
        <v>-0.59399999999999997</v>
      </c>
      <c r="N373" s="19"/>
    </row>
    <row r="374" spans="2:14" ht="36">
      <c r="B374" s="26" t="s">
        <v>560</v>
      </c>
      <c r="C374" s="27"/>
      <c r="D374" s="27"/>
      <c r="E374" s="27" t="s">
        <v>561</v>
      </c>
      <c r="F374" s="27"/>
      <c r="G374" s="28">
        <v>10000</v>
      </c>
      <c r="H374" s="28">
        <v>0</v>
      </c>
      <c r="I374" s="28">
        <v>0</v>
      </c>
      <c r="J374" s="28">
        <v>0</v>
      </c>
      <c r="K374" s="28">
        <v>0</v>
      </c>
      <c r="L374" s="28">
        <v>10000</v>
      </c>
      <c r="M374" s="38">
        <f t="shared" si="5"/>
        <v>0</v>
      </c>
      <c r="N374" s="19"/>
    </row>
    <row r="375" spans="2:14" ht="12">
      <c r="B375" s="29" t="s">
        <v>562</v>
      </c>
      <c r="C375" s="30"/>
      <c r="D375" s="30"/>
      <c r="E375" s="30"/>
      <c r="F375" s="30" t="s">
        <v>563</v>
      </c>
      <c r="G375" s="31">
        <v>10000</v>
      </c>
      <c r="H375" s="31">
        <v>0</v>
      </c>
      <c r="I375" s="31">
        <v>0</v>
      </c>
      <c r="J375" s="31">
        <v>0</v>
      </c>
      <c r="K375" s="31">
        <v>0</v>
      </c>
      <c r="L375" s="31">
        <v>10000</v>
      </c>
      <c r="M375" s="38">
        <f t="shared" si="5"/>
        <v>0</v>
      </c>
      <c r="N375" s="19"/>
    </row>
    <row r="376" spans="2:14" ht="12">
      <c r="B376" s="26" t="s">
        <v>564</v>
      </c>
      <c r="C376" s="27"/>
      <c r="D376" s="27"/>
      <c r="E376" s="27"/>
      <c r="F376" s="27" t="s">
        <v>240</v>
      </c>
      <c r="G376" s="28">
        <v>10000</v>
      </c>
      <c r="H376" s="28">
        <v>0</v>
      </c>
      <c r="I376" s="28">
        <v>0</v>
      </c>
      <c r="J376" s="28">
        <v>0</v>
      </c>
      <c r="K376" s="28">
        <v>0</v>
      </c>
      <c r="L376" s="28">
        <v>10000</v>
      </c>
      <c r="M376" s="38">
        <f t="shared" si="5"/>
        <v>0</v>
      </c>
      <c r="N376" s="19"/>
    </row>
    <row r="377" spans="2:14" ht="12">
      <c r="B377" s="29" t="s">
        <v>565</v>
      </c>
      <c r="C377" s="30"/>
      <c r="D377" s="30"/>
      <c r="E377" s="30"/>
      <c r="F377" s="30" t="s">
        <v>566</v>
      </c>
      <c r="G377" s="31">
        <v>10000</v>
      </c>
      <c r="H377" s="31">
        <v>0</v>
      </c>
      <c r="I377" s="31">
        <v>0</v>
      </c>
      <c r="J377" s="31">
        <v>0</v>
      </c>
      <c r="K377" s="31">
        <v>0</v>
      </c>
      <c r="L377" s="31">
        <v>10000</v>
      </c>
      <c r="M377" s="38">
        <f t="shared" si="5"/>
        <v>0</v>
      </c>
      <c r="N377" s="19"/>
    </row>
    <row r="378" spans="2:14" ht="12">
      <c r="B378" s="26" t="s">
        <v>567</v>
      </c>
      <c r="C378" s="27"/>
      <c r="D378" s="27"/>
      <c r="E378" s="27" t="s">
        <v>568</v>
      </c>
      <c r="F378" s="27"/>
      <c r="G378" s="28">
        <v>193500</v>
      </c>
      <c r="H378" s="28">
        <v>0</v>
      </c>
      <c r="I378" s="28">
        <v>92399.9</v>
      </c>
      <c r="J378" s="28">
        <v>0</v>
      </c>
      <c r="K378" s="28">
        <v>0</v>
      </c>
      <c r="L378" s="28">
        <v>101100.1</v>
      </c>
      <c r="M378" s="38">
        <f t="shared" si="5"/>
        <v>-0.47751886304909563</v>
      </c>
      <c r="N378" s="19"/>
    </row>
    <row r="379" spans="2:14" ht="12">
      <c r="B379" s="29" t="s">
        <v>569</v>
      </c>
      <c r="C379" s="30"/>
      <c r="D379" s="30"/>
      <c r="E379" s="30"/>
      <c r="F379" s="30" t="s">
        <v>570</v>
      </c>
      <c r="G379" s="31">
        <v>193500</v>
      </c>
      <c r="H379" s="31">
        <v>0</v>
      </c>
      <c r="I379" s="31">
        <v>92399.9</v>
      </c>
      <c r="J379" s="31">
        <v>0</v>
      </c>
      <c r="K379" s="31">
        <v>0</v>
      </c>
      <c r="L379" s="31">
        <v>101100.1</v>
      </c>
      <c r="M379" s="38">
        <f t="shared" si="5"/>
        <v>-0.47751886304909563</v>
      </c>
      <c r="N379" s="19"/>
    </row>
    <row r="380" spans="2:14" ht="12">
      <c r="B380" s="26" t="s">
        <v>571</v>
      </c>
      <c r="C380" s="27"/>
      <c r="D380" s="27"/>
      <c r="E380" s="27"/>
      <c r="F380" s="27" t="s">
        <v>31</v>
      </c>
      <c r="G380" s="28">
        <v>100000</v>
      </c>
      <c r="H380" s="28">
        <v>0</v>
      </c>
      <c r="I380" s="28">
        <v>92399.9</v>
      </c>
      <c r="J380" s="28">
        <v>0</v>
      </c>
      <c r="K380" s="28">
        <v>0</v>
      </c>
      <c r="L380" s="28">
        <v>7600.1</v>
      </c>
      <c r="M380" s="38">
        <f t="shared" si="5"/>
        <v>-0.92399900000000001</v>
      </c>
      <c r="N380" s="19"/>
    </row>
    <row r="381" spans="2:14" ht="24">
      <c r="B381" s="29" t="s">
        <v>572</v>
      </c>
      <c r="C381" s="30"/>
      <c r="D381" s="30"/>
      <c r="E381" s="30"/>
      <c r="F381" s="30" t="s">
        <v>573</v>
      </c>
      <c r="G381" s="31">
        <v>100000</v>
      </c>
      <c r="H381" s="31">
        <v>0</v>
      </c>
      <c r="I381" s="31">
        <v>92399.9</v>
      </c>
      <c r="J381" s="31">
        <v>0</v>
      </c>
      <c r="K381" s="31">
        <v>0</v>
      </c>
      <c r="L381" s="31">
        <v>7600.1</v>
      </c>
      <c r="M381" s="38">
        <f t="shared" si="5"/>
        <v>-0.92399900000000001</v>
      </c>
      <c r="N381" s="19"/>
    </row>
    <row r="382" spans="2:14" ht="12">
      <c r="B382" s="26" t="s">
        <v>574</v>
      </c>
      <c r="C382" s="27"/>
      <c r="D382" s="27"/>
      <c r="E382" s="27"/>
      <c r="F382" s="27" t="s">
        <v>157</v>
      </c>
      <c r="G382" s="28">
        <v>93500</v>
      </c>
      <c r="H382" s="28">
        <v>0</v>
      </c>
      <c r="I382" s="28">
        <v>0</v>
      </c>
      <c r="J382" s="28">
        <v>0</v>
      </c>
      <c r="K382" s="28">
        <v>0</v>
      </c>
      <c r="L382" s="28">
        <v>93500</v>
      </c>
      <c r="M382" s="38">
        <f t="shared" si="5"/>
        <v>0</v>
      </c>
      <c r="N382" s="19"/>
    </row>
    <row r="383" spans="2:14" ht="24">
      <c r="B383" s="29" t="s">
        <v>575</v>
      </c>
      <c r="C383" s="30"/>
      <c r="D383" s="30"/>
      <c r="E383" s="30"/>
      <c r="F383" s="30" t="s">
        <v>576</v>
      </c>
      <c r="G383" s="31">
        <v>93500</v>
      </c>
      <c r="H383" s="31">
        <v>0</v>
      </c>
      <c r="I383" s="31">
        <v>0</v>
      </c>
      <c r="J383" s="31">
        <v>0</v>
      </c>
      <c r="K383" s="31">
        <v>0</v>
      </c>
      <c r="L383" s="31">
        <v>93500</v>
      </c>
      <c r="M383" s="38">
        <f t="shared" si="5"/>
        <v>0</v>
      </c>
      <c r="N383" s="19"/>
    </row>
    <row r="384" spans="2:14" ht="12">
      <c r="B384" s="26" t="s">
        <v>577</v>
      </c>
      <c r="C384" s="27"/>
      <c r="D384" s="27"/>
      <c r="E384" s="27"/>
      <c r="F384" s="27" t="s">
        <v>240</v>
      </c>
      <c r="G384" s="28">
        <v>0</v>
      </c>
      <c r="H384" s="28">
        <v>0</v>
      </c>
      <c r="I384" s="28">
        <v>0</v>
      </c>
      <c r="J384" s="28">
        <v>0</v>
      </c>
      <c r="K384" s="28">
        <v>0</v>
      </c>
      <c r="L384" s="28">
        <v>0</v>
      </c>
      <c r="M384" s="38"/>
      <c r="N384" s="19"/>
    </row>
    <row r="385" spans="2:14" ht="24">
      <c r="B385" s="29" t="s">
        <v>578</v>
      </c>
      <c r="C385" s="30"/>
      <c r="D385" s="30"/>
      <c r="E385" s="30"/>
      <c r="F385" s="30" t="s">
        <v>573</v>
      </c>
      <c r="G385" s="31">
        <v>0</v>
      </c>
      <c r="H385" s="31">
        <v>0</v>
      </c>
      <c r="I385" s="31">
        <v>0</v>
      </c>
      <c r="J385" s="31">
        <v>0</v>
      </c>
      <c r="K385" s="31">
        <v>0</v>
      </c>
      <c r="L385" s="31">
        <v>0</v>
      </c>
      <c r="M385" s="38"/>
      <c r="N385" s="19"/>
    </row>
    <row r="386" spans="2:14" ht="24">
      <c r="B386" s="26" t="s">
        <v>579</v>
      </c>
      <c r="C386" s="27"/>
      <c r="D386" s="27"/>
      <c r="E386" s="27" t="s">
        <v>580</v>
      </c>
      <c r="F386" s="27"/>
      <c r="G386" s="28">
        <v>85000</v>
      </c>
      <c r="H386" s="28">
        <v>0</v>
      </c>
      <c r="I386" s="28">
        <v>17000</v>
      </c>
      <c r="J386" s="28">
        <v>0</v>
      </c>
      <c r="K386" s="28">
        <v>30000</v>
      </c>
      <c r="L386" s="28">
        <v>38000</v>
      </c>
      <c r="M386" s="38">
        <f t="shared" si="5"/>
        <v>-0.55294117647058827</v>
      </c>
      <c r="N386" s="19"/>
    </row>
    <row r="387" spans="2:14" ht="12">
      <c r="B387" s="29" t="s">
        <v>581</v>
      </c>
      <c r="C387" s="30"/>
      <c r="D387" s="30"/>
      <c r="E387" s="30"/>
      <c r="F387" s="30" t="s">
        <v>582</v>
      </c>
      <c r="G387" s="31">
        <v>85000</v>
      </c>
      <c r="H387" s="31">
        <v>0</v>
      </c>
      <c r="I387" s="31">
        <v>17000</v>
      </c>
      <c r="J387" s="31">
        <v>0</v>
      </c>
      <c r="K387" s="31">
        <v>30000</v>
      </c>
      <c r="L387" s="31">
        <v>38000</v>
      </c>
      <c r="M387" s="38">
        <f t="shared" si="5"/>
        <v>-0.55294117647058827</v>
      </c>
      <c r="N387" s="19"/>
    </row>
    <row r="388" spans="2:14" ht="12">
      <c r="B388" s="26" t="s">
        <v>583</v>
      </c>
      <c r="C388" s="27"/>
      <c r="D388" s="27"/>
      <c r="E388" s="27"/>
      <c r="F388" s="27" t="s">
        <v>31</v>
      </c>
      <c r="G388" s="28">
        <v>85000</v>
      </c>
      <c r="H388" s="28">
        <v>0</v>
      </c>
      <c r="I388" s="28">
        <v>17000</v>
      </c>
      <c r="J388" s="28">
        <v>0</v>
      </c>
      <c r="K388" s="28">
        <v>30000</v>
      </c>
      <c r="L388" s="28">
        <v>38000</v>
      </c>
      <c r="M388" s="38">
        <f t="shared" si="5"/>
        <v>-0.55294117647058827</v>
      </c>
      <c r="N388" s="19"/>
    </row>
    <row r="389" spans="2:14" ht="12">
      <c r="B389" s="29" t="s">
        <v>584</v>
      </c>
      <c r="C389" s="30"/>
      <c r="D389" s="30"/>
      <c r="E389" s="30"/>
      <c r="F389" s="30" t="s">
        <v>585</v>
      </c>
      <c r="G389" s="31">
        <v>85000</v>
      </c>
      <c r="H389" s="31">
        <v>0</v>
      </c>
      <c r="I389" s="31">
        <v>17000</v>
      </c>
      <c r="J389" s="31">
        <v>0</v>
      </c>
      <c r="K389" s="31">
        <v>30000</v>
      </c>
      <c r="L389" s="31">
        <v>38000</v>
      </c>
      <c r="M389" s="38">
        <f t="shared" si="5"/>
        <v>-0.55294117647058827</v>
      </c>
      <c r="N389" s="19"/>
    </row>
    <row r="390" spans="2:14" ht="24">
      <c r="B390" s="26" t="s">
        <v>586</v>
      </c>
      <c r="C390" s="27"/>
      <c r="D390" s="27"/>
      <c r="E390" s="27" t="s">
        <v>587</v>
      </c>
      <c r="F390" s="27"/>
      <c r="G390" s="28">
        <v>320000</v>
      </c>
      <c r="H390" s="28">
        <v>126986.14</v>
      </c>
      <c r="I390" s="28">
        <v>0</v>
      </c>
      <c r="J390" s="28">
        <v>77000</v>
      </c>
      <c r="K390" s="28">
        <v>157000</v>
      </c>
      <c r="L390" s="28">
        <v>366986.14</v>
      </c>
      <c r="M390" s="38">
        <f t="shared" si="5"/>
        <v>0.14683168749999997</v>
      </c>
      <c r="N390" s="19"/>
    </row>
    <row r="391" spans="2:14" ht="12">
      <c r="B391" s="29" t="s">
        <v>588</v>
      </c>
      <c r="C391" s="30"/>
      <c r="D391" s="30"/>
      <c r="E391" s="30"/>
      <c r="F391" s="30" t="s">
        <v>589</v>
      </c>
      <c r="G391" s="31">
        <v>0</v>
      </c>
      <c r="H391" s="31">
        <v>0</v>
      </c>
      <c r="I391" s="31">
        <v>0</v>
      </c>
      <c r="J391" s="31">
        <v>0</v>
      </c>
      <c r="K391" s="31">
        <v>0</v>
      </c>
      <c r="L391" s="31">
        <v>0</v>
      </c>
      <c r="M391" s="38"/>
      <c r="N391" s="19"/>
    </row>
    <row r="392" spans="2:14" ht="12">
      <c r="B392" s="29" t="s">
        <v>590</v>
      </c>
      <c r="C392" s="30"/>
      <c r="D392" s="30"/>
      <c r="E392" s="30"/>
      <c r="F392" s="30" t="s">
        <v>591</v>
      </c>
      <c r="G392" s="31">
        <v>0</v>
      </c>
      <c r="H392" s="31">
        <v>0</v>
      </c>
      <c r="I392" s="31">
        <v>0</v>
      </c>
      <c r="J392" s="31">
        <v>0</v>
      </c>
      <c r="K392" s="31">
        <v>0</v>
      </c>
      <c r="L392" s="31">
        <v>0</v>
      </c>
      <c r="M392" s="38"/>
      <c r="N392" s="19"/>
    </row>
    <row r="393" spans="2:14" ht="48">
      <c r="B393" s="29" t="s">
        <v>592</v>
      </c>
      <c r="C393" s="30"/>
      <c r="D393" s="30"/>
      <c r="E393" s="30"/>
      <c r="F393" s="30" t="s">
        <v>593</v>
      </c>
      <c r="G393" s="31">
        <v>175000</v>
      </c>
      <c r="H393" s="31">
        <v>0</v>
      </c>
      <c r="I393" s="31">
        <v>0</v>
      </c>
      <c r="J393" s="31">
        <v>0</v>
      </c>
      <c r="K393" s="31">
        <v>47000</v>
      </c>
      <c r="L393" s="31">
        <v>128000</v>
      </c>
      <c r="M393" s="38">
        <f t="shared" si="5"/>
        <v>-0.26857142857142857</v>
      </c>
      <c r="N393" s="19"/>
    </row>
    <row r="394" spans="2:14" ht="12">
      <c r="B394" s="26" t="s">
        <v>594</v>
      </c>
      <c r="C394" s="27"/>
      <c r="D394" s="27"/>
      <c r="E394" s="27"/>
      <c r="F394" s="27" t="s">
        <v>31</v>
      </c>
      <c r="G394" s="28">
        <v>145000</v>
      </c>
      <c r="H394" s="28">
        <v>0</v>
      </c>
      <c r="I394" s="28">
        <v>0</v>
      </c>
      <c r="J394" s="28">
        <v>0</v>
      </c>
      <c r="K394" s="28">
        <v>47000</v>
      </c>
      <c r="L394" s="28">
        <v>98000</v>
      </c>
      <c r="M394" s="38">
        <f t="shared" si="5"/>
        <v>-0.32413793103448274</v>
      </c>
      <c r="N394" s="19"/>
    </row>
    <row r="395" spans="2:14" ht="60">
      <c r="B395" s="29" t="s">
        <v>595</v>
      </c>
      <c r="C395" s="30"/>
      <c r="D395" s="30"/>
      <c r="E395" s="30"/>
      <c r="F395" s="30" t="s">
        <v>596</v>
      </c>
      <c r="G395" s="31">
        <v>145000</v>
      </c>
      <c r="H395" s="31">
        <v>0</v>
      </c>
      <c r="I395" s="31">
        <v>0</v>
      </c>
      <c r="J395" s="31">
        <v>0</v>
      </c>
      <c r="K395" s="31">
        <v>47000</v>
      </c>
      <c r="L395" s="31">
        <v>98000</v>
      </c>
      <c r="M395" s="38">
        <f t="shared" si="5"/>
        <v>-0.32413793103448274</v>
      </c>
      <c r="N395" s="19"/>
    </row>
    <row r="396" spans="2:14" ht="12">
      <c r="B396" s="26" t="s">
        <v>597</v>
      </c>
      <c r="C396" s="27"/>
      <c r="D396" s="27"/>
      <c r="E396" s="27"/>
      <c r="F396" s="27" t="s">
        <v>240</v>
      </c>
      <c r="G396" s="28">
        <v>30000</v>
      </c>
      <c r="H396" s="28">
        <v>0</v>
      </c>
      <c r="I396" s="28">
        <v>0</v>
      </c>
      <c r="J396" s="28">
        <v>0</v>
      </c>
      <c r="K396" s="28">
        <v>0</v>
      </c>
      <c r="L396" s="28">
        <v>30000</v>
      </c>
      <c r="M396" s="38">
        <f t="shared" si="5"/>
        <v>0</v>
      </c>
      <c r="N396" s="19"/>
    </row>
    <row r="397" spans="2:14" ht="60">
      <c r="B397" s="29" t="s">
        <v>598</v>
      </c>
      <c r="C397" s="30"/>
      <c r="D397" s="30"/>
      <c r="E397" s="30"/>
      <c r="F397" s="30" t="s">
        <v>596</v>
      </c>
      <c r="G397" s="31">
        <v>30000</v>
      </c>
      <c r="H397" s="31">
        <v>0</v>
      </c>
      <c r="I397" s="31">
        <v>0</v>
      </c>
      <c r="J397" s="31">
        <v>0</v>
      </c>
      <c r="K397" s="31">
        <v>0</v>
      </c>
      <c r="L397" s="31">
        <v>30000</v>
      </c>
      <c r="M397" s="38">
        <f t="shared" si="5"/>
        <v>0</v>
      </c>
      <c r="N397" s="19"/>
    </row>
    <row r="398" spans="2:14" ht="36">
      <c r="B398" s="29" t="s">
        <v>599</v>
      </c>
      <c r="C398" s="30"/>
      <c r="D398" s="30"/>
      <c r="E398" s="30"/>
      <c r="F398" s="30" t="s">
        <v>600</v>
      </c>
      <c r="G398" s="31">
        <v>145000</v>
      </c>
      <c r="H398" s="31">
        <v>126986.14</v>
      </c>
      <c r="I398" s="31">
        <v>0</v>
      </c>
      <c r="J398" s="31">
        <v>77000</v>
      </c>
      <c r="K398" s="31">
        <v>110000</v>
      </c>
      <c r="L398" s="31">
        <v>238986.14</v>
      </c>
      <c r="M398" s="38">
        <f t="shared" si="5"/>
        <v>0.64818027586206917</v>
      </c>
      <c r="N398" s="19"/>
    </row>
    <row r="399" spans="2:14" ht="12">
      <c r="B399" s="26" t="s">
        <v>601</v>
      </c>
      <c r="C399" s="27"/>
      <c r="D399" s="27"/>
      <c r="E399" s="27"/>
      <c r="F399" s="27" t="s">
        <v>31</v>
      </c>
      <c r="G399" s="28">
        <v>145000</v>
      </c>
      <c r="H399" s="28">
        <v>126986.14</v>
      </c>
      <c r="I399" s="28">
        <v>0</v>
      </c>
      <c r="J399" s="28">
        <v>0</v>
      </c>
      <c r="K399" s="28">
        <v>110000</v>
      </c>
      <c r="L399" s="28">
        <v>161986.14000000001</v>
      </c>
      <c r="M399" s="38">
        <f t="shared" ref="M399:M462" si="6">(L399/G399)-1</f>
        <v>0.1171457931034483</v>
      </c>
      <c r="N399" s="19"/>
    </row>
    <row r="400" spans="2:14" ht="48">
      <c r="B400" s="29" t="s">
        <v>602</v>
      </c>
      <c r="C400" s="30"/>
      <c r="D400" s="30"/>
      <c r="E400" s="30"/>
      <c r="F400" s="30" t="s">
        <v>603</v>
      </c>
      <c r="G400" s="31">
        <v>145000</v>
      </c>
      <c r="H400" s="31">
        <v>126986.14</v>
      </c>
      <c r="I400" s="31">
        <v>0</v>
      </c>
      <c r="J400" s="31">
        <v>0</v>
      </c>
      <c r="K400" s="31">
        <v>110000</v>
      </c>
      <c r="L400" s="31">
        <v>161986.14000000001</v>
      </c>
      <c r="M400" s="38">
        <f t="shared" si="6"/>
        <v>0.1171457931034483</v>
      </c>
      <c r="N400" s="19"/>
    </row>
    <row r="401" spans="2:14" ht="12">
      <c r="B401" s="26" t="s">
        <v>604</v>
      </c>
      <c r="C401" s="27"/>
      <c r="D401" s="27"/>
      <c r="E401" s="27"/>
      <c r="F401" s="27" t="s">
        <v>53</v>
      </c>
      <c r="G401" s="28">
        <v>0</v>
      </c>
      <c r="H401" s="28">
        <v>0</v>
      </c>
      <c r="I401" s="28">
        <v>0</v>
      </c>
      <c r="J401" s="28">
        <v>77000</v>
      </c>
      <c r="K401" s="28">
        <v>0</v>
      </c>
      <c r="L401" s="28">
        <v>77000</v>
      </c>
      <c r="M401" s="38">
        <v>1</v>
      </c>
      <c r="N401" s="19"/>
    </row>
    <row r="402" spans="2:14" ht="48">
      <c r="B402" s="29" t="s">
        <v>605</v>
      </c>
      <c r="C402" s="30"/>
      <c r="D402" s="30"/>
      <c r="E402" s="30"/>
      <c r="F402" s="30" t="s">
        <v>603</v>
      </c>
      <c r="G402" s="31">
        <v>0</v>
      </c>
      <c r="H402" s="31">
        <v>0</v>
      </c>
      <c r="I402" s="31">
        <v>0</v>
      </c>
      <c r="J402" s="31">
        <v>77000</v>
      </c>
      <c r="K402" s="31">
        <v>0</v>
      </c>
      <c r="L402" s="31">
        <v>77000</v>
      </c>
      <c r="M402" s="38">
        <v>1</v>
      </c>
      <c r="N402" s="19"/>
    </row>
    <row r="403" spans="2:14" ht="24">
      <c r="B403" s="29" t="s">
        <v>606</v>
      </c>
      <c r="C403" s="30"/>
      <c r="D403" s="30"/>
      <c r="E403" s="30"/>
      <c r="F403" s="30" t="s">
        <v>607</v>
      </c>
      <c r="G403" s="31">
        <v>0</v>
      </c>
      <c r="H403" s="31">
        <v>0</v>
      </c>
      <c r="I403" s="31">
        <v>0</v>
      </c>
      <c r="J403" s="31">
        <v>0</v>
      </c>
      <c r="K403" s="31">
        <v>0</v>
      </c>
      <c r="L403" s="31">
        <v>0</v>
      </c>
      <c r="M403" s="38"/>
      <c r="N403" s="19"/>
    </row>
    <row r="404" spans="2:14" ht="12">
      <c r="B404" s="29" t="s">
        <v>608</v>
      </c>
      <c r="C404" s="30"/>
      <c r="D404" s="30"/>
      <c r="E404" s="30"/>
      <c r="F404" s="30" t="s">
        <v>609</v>
      </c>
      <c r="G404" s="31">
        <v>0</v>
      </c>
      <c r="H404" s="31">
        <v>0</v>
      </c>
      <c r="I404" s="31">
        <v>0</v>
      </c>
      <c r="J404" s="31">
        <v>0</v>
      </c>
      <c r="K404" s="31">
        <v>0</v>
      </c>
      <c r="L404" s="31">
        <v>0</v>
      </c>
      <c r="M404" s="38"/>
      <c r="N404" s="19"/>
    </row>
    <row r="405" spans="2:14" ht="24">
      <c r="B405" s="26" t="s">
        <v>610</v>
      </c>
      <c r="C405" s="27"/>
      <c r="D405" s="27" t="s">
        <v>611</v>
      </c>
      <c r="E405" s="27"/>
      <c r="F405" s="27"/>
      <c r="G405" s="28">
        <v>423821.92</v>
      </c>
      <c r="H405" s="28">
        <v>293644.7</v>
      </c>
      <c r="I405" s="28">
        <v>12000</v>
      </c>
      <c r="J405" s="28">
        <v>226.2</v>
      </c>
      <c r="K405" s="28">
        <v>120000</v>
      </c>
      <c r="L405" s="28">
        <v>585692.81999999995</v>
      </c>
      <c r="M405" s="38">
        <f t="shared" si="6"/>
        <v>0.38193140175477458</v>
      </c>
      <c r="N405" s="19"/>
    </row>
    <row r="406" spans="2:14" ht="12">
      <c r="B406" s="26" t="s">
        <v>612</v>
      </c>
      <c r="C406" s="27"/>
      <c r="D406" s="27"/>
      <c r="E406" s="27" t="s">
        <v>613</v>
      </c>
      <c r="F406" s="27"/>
      <c r="G406" s="28">
        <v>15959.29</v>
      </c>
      <c r="H406" s="28">
        <v>35587.33</v>
      </c>
      <c r="I406" s="28">
        <v>12000</v>
      </c>
      <c r="J406" s="28">
        <v>226.2</v>
      </c>
      <c r="K406" s="28">
        <v>0</v>
      </c>
      <c r="L406" s="28">
        <v>39772.82</v>
      </c>
      <c r="M406" s="38">
        <f t="shared" si="6"/>
        <v>1.4921421942956106</v>
      </c>
      <c r="N406" s="19"/>
    </row>
    <row r="407" spans="2:14" ht="12">
      <c r="B407" s="29" t="s">
        <v>614</v>
      </c>
      <c r="C407" s="30"/>
      <c r="D407" s="30"/>
      <c r="E407" s="30"/>
      <c r="F407" s="30" t="s">
        <v>615</v>
      </c>
      <c r="G407" s="31">
        <v>15959.29</v>
      </c>
      <c r="H407" s="31">
        <v>35587.33</v>
      </c>
      <c r="I407" s="31">
        <v>12000</v>
      </c>
      <c r="J407" s="31">
        <v>226.2</v>
      </c>
      <c r="K407" s="31">
        <v>0</v>
      </c>
      <c r="L407" s="31">
        <v>39772.82</v>
      </c>
      <c r="M407" s="38">
        <f t="shared" si="6"/>
        <v>1.4921421942956106</v>
      </c>
      <c r="N407" s="19"/>
    </row>
    <row r="408" spans="2:14" ht="12">
      <c r="B408" s="26" t="s">
        <v>616</v>
      </c>
      <c r="C408" s="27"/>
      <c r="D408" s="27"/>
      <c r="E408" s="27"/>
      <c r="F408" s="27" t="s">
        <v>31</v>
      </c>
      <c r="G408" s="28">
        <v>12000</v>
      </c>
      <c r="H408" s="28">
        <v>35465.53</v>
      </c>
      <c r="I408" s="28">
        <v>12000</v>
      </c>
      <c r="J408" s="28">
        <v>0</v>
      </c>
      <c r="K408" s="28">
        <v>0</v>
      </c>
      <c r="L408" s="28">
        <v>35465.53</v>
      </c>
      <c r="M408" s="38">
        <f t="shared" si="6"/>
        <v>1.9554608333333334</v>
      </c>
      <c r="N408" s="19"/>
    </row>
    <row r="409" spans="2:14" ht="12">
      <c r="B409" s="29" t="s">
        <v>617</v>
      </c>
      <c r="C409" s="30"/>
      <c r="D409" s="30"/>
      <c r="E409" s="30"/>
      <c r="F409" s="30" t="s">
        <v>618</v>
      </c>
      <c r="G409" s="31">
        <v>12000</v>
      </c>
      <c r="H409" s="31">
        <v>35465.53</v>
      </c>
      <c r="I409" s="31">
        <v>12000</v>
      </c>
      <c r="J409" s="31">
        <v>0</v>
      </c>
      <c r="K409" s="31">
        <v>0</v>
      </c>
      <c r="L409" s="31">
        <v>35465.53</v>
      </c>
      <c r="M409" s="38">
        <f t="shared" si="6"/>
        <v>1.9554608333333334</v>
      </c>
      <c r="N409" s="19"/>
    </row>
    <row r="410" spans="2:14" ht="12">
      <c r="B410" s="26" t="s">
        <v>619</v>
      </c>
      <c r="C410" s="27"/>
      <c r="D410" s="27"/>
      <c r="E410" s="27"/>
      <c r="F410" s="27" t="s">
        <v>53</v>
      </c>
      <c r="G410" s="28">
        <v>0</v>
      </c>
      <c r="H410" s="28">
        <v>121.8</v>
      </c>
      <c r="I410" s="28">
        <v>0</v>
      </c>
      <c r="J410" s="28">
        <v>226.2</v>
      </c>
      <c r="K410" s="28">
        <v>0</v>
      </c>
      <c r="L410" s="28">
        <v>348</v>
      </c>
      <c r="M410" s="38">
        <v>1</v>
      </c>
      <c r="N410" s="19"/>
    </row>
    <row r="411" spans="2:14" ht="12">
      <c r="B411" s="29" t="s">
        <v>620</v>
      </c>
      <c r="C411" s="30"/>
      <c r="D411" s="30"/>
      <c r="E411" s="30"/>
      <c r="F411" s="30" t="s">
        <v>618</v>
      </c>
      <c r="G411" s="31">
        <v>0</v>
      </c>
      <c r="H411" s="31">
        <v>121.8</v>
      </c>
      <c r="I411" s="31">
        <v>0</v>
      </c>
      <c r="J411" s="31">
        <v>226.2</v>
      </c>
      <c r="K411" s="31">
        <v>0</v>
      </c>
      <c r="L411" s="31">
        <v>348</v>
      </c>
      <c r="M411" s="38">
        <v>1</v>
      </c>
      <c r="N411" s="19"/>
    </row>
    <row r="412" spans="2:14" ht="12">
      <c r="B412" s="26" t="s">
        <v>621</v>
      </c>
      <c r="C412" s="27"/>
      <c r="D412" s="27"/>
      <c r="E412" s="27"/>
      <c r="F412" s="27" t="s">
        <v>240</v>
      </c>
      <c r="G412" s="28">
        <v>3959.29</v>
      </c>
      <c r="H412" s="28">
        <v>0</v>
      </c>
      <c r="I412" s="28">
        <v>0</v>
      </c>
      <c r="J412" s="28">
        <v>0</v>
      </c>
      <c r="K412" s="28">
        <v>0</v>
      </c>
      <c r="L412" s="28">
        <v>3959.29</v>
      </c>
      <c r="M412" s="38">
        <f t="shared" si="6"/>
        <v>0</v>
      </c>
      <c r="N412" s="19"/>
    </row>
    <row r="413" spans="2:14" ht="12">
      <c r="B413" s="29" t="s">
        <v>622</v>
      </c>
      <c r="C413" s="30"/>
      <c r="D413" s="30"/>
      <c r="E413" s="30"/>
      <c r="F413" s="30" t="s">
        <v>618</v>
      </c>
      <c r="G413" s="31">
        <v>3959.29</v>
      </c>
      <c r="H413" s="31">
        <v>0</v>
      </c>
      <c r="I413" s="31">
        <v>0</v>
      </c>
      <c r="J413" s="31">
        <v>0</v>
      </c>
      <c r="K413" s="31">
        <v>0</v>
      </c>
      <c r="L413" s="31">
        <v>3959.29</v>
      </c>
      <c r="M413" s="38">
        <f t="shared" si="6"/>
        <v>0</v>
      </c>
      <c r="N413" s="19"/>
    </row>
    <row r="414" spans="2:14" ht="12">
      <c r="B414" s="26" t="s">
        <v>623</v>
      </c>
      <c r="C414" s="27"/>
      <c r="D414" s="27"/>
      <c r="E414" s="27" t="s">
        <v>624</v>
      </c>
      <c r="F414" s="27"/>
      <c r="G414" s="28">
        <v>407862.63</v>
      </c>
      <c r="H414" s="28">
        <v>258057.37</v>
      </c>
      <c r="I414" s="28">
        <v>0</v>
      </c>
      <c r="J414" s="28">
        <v>0</v>
      </c>
      <c r="K414" s="28">
        <v>120000</v>
      </c>
      <c r="L414" s="28">
        <v>545920</v>
      </c>
      <c r="M414" s="38">
        <f t="shared" si="6"/>
        <v>0.33848987341644898</v>
      </c>
      <c r="N414" s="19"/>
    </row>
    <row r="415" spans="2:14" ht="12">
      <c r="B415" s="29" t="s">
        <v>625</v>
      </c>
      <c r="C415" s="30"/>
      <c r="D415" s="30"/>
      <c r="E415" s="30"/>
      <c r="F415" s="30" t="s">
        <v>626</v>
      </c>
      <c r="G415" s="31">
        <v>407862.63</v>
      </c>
      <c r="H415" s="31">
        <v>258057.37</v>
      </c>
      <c r="I415" s="31">
        <v>0</v>
      </c>
      <c r="J415" s="31">
        <v>0</v>
      </c>
      <c r="K415" s="31">
        <v>120000</v>
      </c>
      <c r="L415" s="31">
        <v>545920</v>
      </c>
      <c r="M415" s="38">
        <f t="shared" si="6"/>
        <v>0.33848987341644898</v>
      </c>
      <c r="N415" s="19"/>
    </row>
    <row r="416" spans="2:14" ht="12">
      <c r="B416" s="26" t="s">
        <v>627</v>
      </c>
      <c r="C416" s="27"/>
      <c r="D416" s="27"/>
      <c r="E416" s="27"/>
      <c r="F416" s="27" t="s">
        <v>31</v>
      </c>
      <c r="G416" s="28">
        <v>407862.63</v>
      </c>
      <c r="H416" s="28">
        <v>258057.37</v>
      </c>
      <c r="I416" s="28">
        <v>0</v>
      </c>
      <c r="J416" s="28">
        <v>0</v>
      </c>
      <c r="K416" s="28">
        <v>120000</v>
      </c>
      <c r="L416" s="28">
        <v>545920</v>
      </c>
      <c r="M416" s="38">
        <f t="shared" si="6"/>
        <v>0.33848987341644898</v>
      </c>
      <c r="N416" s="19"/>
    </row>
    <row r="417" spans="2:14" ht="12">
      <c r="B417" s="29" t="s">
        <v>628</v>
      </c>
      <c r="C417" s="30"/>
      <c r="D417" s="30"/>
      <c r="E417" s="30"/>
      <c r="F417" s="30" t="s">
        <v>624</v>
      </c>
      <c r="G417" s="31">
        <v>407862.63</v>
      </c>
      <c r="H417" s="31">
        <v>258057.37</v>
      </c>
      <c r="I417" s="31">
        <v>0</v>
      </c>
      <c r="J417" s="31">
        <v>0</v>
      </c>
      <c r="K417" s="31">
        <v>120000</v>
      </c>
      <c r="L417" s="31">
        <v>545920</v>
      </c>
      <c r="M417" s="38">
        <f t="shared" si="6"/>
        <v>0.33848987341644898</v>
      </c>
      <c r="N417" s="19"/>
    </row>
    <row r="418" spans="2:14" ht="36">
      <c r="B418" s="26" t="s">
        <v>629</v>
      </c>
      <c r="C418" s="27"/>
      <c r="D418" s="27" t="s">
        <v>630</v>
      </c>
      <c r="E418" s="27"/>
      <c r="F418" s="27"/>
      <c r="G418" s="28">
        <v>2142018.94</v>
      </c>
      <c r="H418" s="28">
        <v>846245.04</v>
      </c>
      <c r="I418" s="28">
        <v>0</v>
      </c>
      <c r="J418" s="28">
        <v>296000</v>
      </c>
      <c r="K418" s="28">
        <v>162000</v>
      </c>
      <c r="L418" s="28">
        <v>3122263.98</v>
      </c>
      <c r="M418" s="38">
        <f t="shared" si="6"/>
        <v>0.45762669120003219</v>
      </c>
      <c r="N418" s="19"/>
    </row>
    <row r="419" spans="2:14" ht="24">
      <c r="B419" s="26" t="s">
        <v>631</v>
      </c>
      <c r="C419" s="27"/>
      <c r="D419" s="27"/>
      <c r="E419" s="27" t="s">
        <v>632</v>
      </c>
      <c r="F419" s="27"/>
      <c r="G419" s="28">
        <v>286000</v>
      </c>
      <c r="H419" s="28">
        <v>300000</v>
      </c>
      <c r="I419" s="28">
        <v>0</v>
      </c>
      <c r="J419" s="28">
        <v>0</v>
      </c>
      <c r="K419" s="28">
        <v>162000</v>
      </c>
      <c r="L419" s="28">
        <v>424000</v>
      </c>
      <c r="M419" s="38">
        <f t="shared" si="6"/>
        <v>0.4825174825174825</v>
      </c>
      <c r="N419" s="19"/>
    </row>
    <row r="420" spans="2:14" ht="24">
      <c r="B420" s="29" t="s">
        <v>633</v>
      </c>
      <c r="C420" s="30"/>
      <c r="D420" s="30"/>
      <c r="E420" s="30"/>
      <c r="F420" s="30" t="s">
        <v>634</v>
      </c>
      <c r="G420" s="31">
        <v>200000</v>
      </c>
      <c r="H420" s="31">
        <v>250000</v>
      </c>
      <c r="I420" s="31">
        <v>0</v>
      </c>
      <c r="J420" s="31">
        <v>0</v>
      </c>
      <c r="K420" s="31">
        <v>162000</v>
      </c>
      <c r="L420" s="31">
        <v>288000</v>
      </c>
      <c r="M420" s="38">
        <f t="shared" si="6"/>
        <v>0.43999999999999995</v>
      </c>
      <c r="N420" s="19"/>
    </row>
    <row r="421" spans="2:14" ht="12">
      <c r="B421" s="26" t="s">
        <v>635</v>
      </c>
      <c r="C421" s="27"/>
      <c r="D421" s="27"/>
      <c r="E421" s="27"/>
      <c r="F421" s="27" t="s">
        <v>53</v>
      </c>
      <c r="G421" s="28">
        <v>200000</v>
      </c>
      <c r="H421" s="28">
        <v>250000</v>
      </c>
      <c r="I421" s="28">
        <v>0</v>
      </c>
      <c r="J421" s="28">
        <v>0</v>
      </c>
      <c r="K421" s="28">
        <v>162000</v>
      </c>
      <c r="L421" s="28">
        <v>288000</v>
      </c>
      <c r="M421" s="38">
        <f t="shared" si="6"/>
        <v>0.43999999999999995</v>
      </c>
      <c r="N421" s="19"/>
    </row>
    <row r="422" spans="2:14" ht="24">
      <c r="B422" s="29" t="s">
        <v>636</v>
      </c>
      <c r="C422" s="30"/>
      <c r="D422" s="30"/>
      <c r="E422" s="30"/>
      <c r="F422" s="30" t="s">
        <v>637</v>
      </c>
      <c r="G422" s="31">
        <v>200000</v>
      </c>
      <c r="H422" s="31">
        <v>250000</v>
      </c>
      <c r="I422" s="31">
        <v>0</v>
      </c>
      <c r="J422" s="31">
        <v>0</v>
      </c>
      <c r="K422" s="31">
        <v>162000</v>
      </c>
      <c r="L422" s="31">
        <v>288000</v>
      </c>
      <c r="M422" s="38">
        <f t="shared" si="6"/>
        <v>0.43999999999999995</v>
      </c>
      <c r="N422" s="19"/>
    </row>
    <row r="423" spans="2:14" ht="24">
      <c r="B423" s="29" t="s">
        <v>638</v>
      </c>
      <c r="C423" s="30"/>
      <c r="D423" s="30"/>
      <c r="E423" s="30"/>
      <c r="F423" s="30" t="s">
        <v>639</v>
      </c>
      <c r="G423" s="31">
        <v>86000</v>
      </c>
      <c r="H423" s="31">
        <v>50000</v>
      </c>
      <c r="I423" s="31">
        <v>0</v>
      </c>
      <c r="J423" s="31">
        <v>0</v>
      </c>
      <c r="K423" s="31">
        <v>0</v>
      </c>
      <c r="L423" s="31">
        <v>136000</v>
      </c>
      <c r="M423" s="38">
        <f t="shared" si="6"/>
        <v>0.58139534883720922</v>
      </c>
      <c r="N423" s="19"/>
    </row>
    <row r="424" spans="2:14" ht="12">
      <c r="B424" s="26" t="s">
        <v>640</v>
      </c>
      <c r="C424" s="27"/>
      <c r="D424" s="27"/>
      <c r="E424" s="27"/>
      <c r="F424" s="27" t="s">
        <v>31</v>
      </c>
      <c r="G424" s="28">
        <v>86000</v>
      </c>
      <c r="H424" s="28">
        <v>50000</v>
      </c>
      <c r="I424" s="28">
        <v>0</v>
      </c>
      <c r="J424" s="28">
        <v>0</v>
      </c>
      <c r="K424" s="28">
        <v>0</v>
      </c>
      <c r="L424" s="28">
        <v>136000</v>
      </c>
      <c r="M424" s="38">
        <f t="shared" si="6"/>
        <v>0.58139534883720922</v>
      </c>
      <c r="N424" s="19"/>
    </row>
    <row r="425" spans="2:14" ht="36">
      <c r="B425" s="29" t="s">
        <v>641</v>
      </c>
      <c r="C425" s="30"/>
      <c r="D425" s="30"/>
      <c r="E425" s="30"/>
      <c r="F425" s="30" t="s">
        <v>642</v>
      </c>
      <c r="G425" s="31">
        <v>86000</v>
      </c>
      <c r="H425" s="31">
        <v>50000</v>
      </c>
      <c r="I425" s="31">
        <v>0</v>
      </c>
      <c r="J425" s="31">
        <v>0</v>
      </c>
      <c r="K425" s="31">
        <v>0</v>
      </c>
      <c r="L425" s="31">
        <v>136000</v>
      </c>
      <c r="M425" s="38">
        <f t="shared" si="6"/>
        <v>0.58139534883720922</v>
      </c>
      <c r="N425" s="19"/>
    </row>
    <row r="426" spans="2:14" ht="48">
      <c r="B426" s="26" t="s">
        <v>643</v>
      </c>
      <c r="C426" s="27"/>
      <c r="D426" s="27"/>
      <c r="E426" s="27" t="s">
        <v>644</v>
      </c>
      <c r="F426" s="27"/>
      <c r="G426" s="28">
        <v>86000</v>
      </c>
      <c r="H426" s="28">
        <v>73252.67</v>
      </c>
      <c r="I426" s="28">
        <v>0</v>
      </c>
      <c r="J426" s="28">
        <v>100000</v>
      </c>
      <c r="K426" s="28">
        <v>0</v>
      </c>
      <c r="L426" s="28">
        <v>259252.67</v>
      </c>
      <c r="M426" s="38">
        <f t="shared" si="6"/>
        <v>2.0145659302325583</v>
      </c>
      <c r="N426" s="19"/>
    </row>
    <row r="427" spans="2:14" ht="24">
      <c r="B427" s="29" t="s">
        <v>645</v>
      </c>
      <c r="C427" s="30"/>
      <c r="D427" s="30"/>
      <c r="E427" s="30"/>
      <c r="F427" s="30" t="s">
        <v>646</v>
      </c>
      <c r="G427" s="31">
        <v>86000</v>
      </c>
      <c r="H427" s="31">
        <v>73252.67</v>
      </c>
      <c r="I427" s="31">
        <v>0</v>
      </c>
      <c r="J427" s="31">
        <v>100000</v>
      </c>
      <c r="K427" s="31">
        <v>0</v>
      </c>
      <c r="L427" s="31">
        <v>259252.67</v>
      </c>
      <c r="M427" s="38">
        <f t="shared" si="6"/>
        <v>2.0145659302325583</v>
      </c>
      <c r="N427" s="19"/>
    </row>
    <row r="428" spans="2:14" ht="12">
      <c r="B428" s="26" t="s">
        <v>647</v>
      </c>
      <c r="C428" s="27"/>
      <c r="D428" s="27"/>
      <c r="E428" s="27"/>
      <c r="F428" s="27" t="s">
        <v>31</v>
      </c>
      <c r="G428" s="28">
        <v>86000</v>
      </c>
      <c r="H428" s="28">
        <v>73252.67</v>
      </c>
      <c r="I428" s="28">
        <v>0</v>
      </c>
      <c r="J428" s="28">
        <v>100000</v>
      </c>
      <c r="K428" s="28">
        <v>0</v>
      </c>
      <c r="L428" s="28">
        <v>259252.67</v>
      </c>
      <c r="M428" s="38">
        <f t="shared" si="6"/>
        <v>2.0145659302325583</v>
      </c>
      <c r="N428" s="19"/>
    </row>
    <row r="429" spans="2:14" ht="24">
      <c r="B429" s="29" t="s">
        <v>648</v>
      </c>
      <c r="C429" s="30"/>
      <c r="D429" s="30"/>
      <c r="E429" s="30"/>
      <c r="F429" s="30" t="s">
        <v>649</v>
      </c>
      <c r="G429" s="31">
        <v>86000</v>
      </c>
      <c r="H429" s="31">
        <v>73252.67</v>
      </c>
      <c r="I429" s="31">
        <v>0</v>
      </c>
      <c r="J429" s="31">
        <v>100000</v>
      </c>
      <c r="K429" s="31">
        <v>0</v>
      </c>
      <c r="L429" s="31">
        <v>259252.67</v>
      </c>
      <c r="M429" s="38">
        <f t="shared" si="6"/>
        <v>2.0145659302325583</v>
      </c>
      <c r="N429" s="19"/>
    </row>
    <row r="430" spans="2:14" ht="36">
      <c r="B430" s="26" t="s">
        <v>650</v>
      </c>
      <c r="C430" s="27"/>
      <c r="D430" s="27"/>
      <c r="E430" s="27" t="s">
        <v>651</v>
      </c>
      <c r="F430" s="27"/>
      <c r="G430" s="28">
        <v>173485.34</v>
      </c>
      <c r="H430" s="28">
        <v>0</v>
      </c>
      <c r="I430" s="28">
        <v>0</v>
      </c>
      <c r="J430" s="28">
        <v>11000</v>
      </c>
      <c r="K430" s="28">
        <v>0</v>
      </c>
      <c r="L430" s="28">
        <v>184485.34</v>
      </c>
      <c r="M430" s="38">
        <f t="shared" si="6"/>
        <v>6.3405933896201194E-2</v>
      </c>
      <c r="N430" s="19"/>
    </row>
    <row r="431" spans="2:14" ht="12">
      <c r="B431" s="29" t="s">
        <v>652</v>
      </c>
      <c r="C431" s="30"/>
      <c r="D431" s="30"/>
      <c r="E431" s="30"/>
      <c r="F431" s="30" t="s">
        <v>653</v>
      </c>
      <c r="G431" s="31">
        <v>173485.34</v>
      </c>
      <c r="H431" s="31">
        <v>0</v>
      </c>
      <c r="I431" s="31">
        <v>0</v>
      </c>
      <c r="J431" s="31">
        <v>11000</v>
      </c>
      <c r="K431" s="31">
        <v>0</v>
      </c>
      <c r="L431" s="31">
        <v>184485.34</v>
      </c>
      <c r="M431" s="38">
        <f t="shared" si="6"/>
        <v>6.3405933896201194E-2</v>
      </c>
      <c r="N431" s="19"/>
    </row>
    <row r="432" spans="2:14" ht="12">
      <c r="B432" s="26" t="s">
        <v>654</v>
      </c>
      <c r="C432" s="27"/>
      <c r="D432" s="27"/>
      <c r="E432" s="27"/>
      <c r="F432" s="27" t="s">
        <v>53</v>
      </c>
      <c r="G432" s="28">
        <v>163485.34</v>
      </c>
      <c r="H432" s="28">
        <v>0</v>
      </c>
      <c r="I432" s="28">
        <v>0</v>
      </c>
      <c r="J432" s="28">
        <v>0</v>
      </c>
      <c r="K432" s="28">
        <v>0</v>
      </c>
      <c r="L432" s="28">
        <v>163485.34</v>
      </c>
      <c r="M432" s="38">
        <f t="shared" si="6"/>
        <v>0</v>
      </c>
      <c r="N432" s="19"/>
    </row>
    <row r="433" spans="2:14" ht="12">
      <c r="B433" s="29" t="s">
        <v>655</v>
      </c>
      <c r="C433" s="30"/>
      <c r="D433" s="30"/>
      <c r="E433" s="30"/>
      <c r="F433" s="30" t="s">
        <v>656</v>
      </c>
      <c r="G433" s="31">
        <v>88620.65</v>
      </c>
      <c r="H433" s="31">
        <v>0</v>
      </c>
      <c r="I433" s="31">
        <v>0</v>
      </c>
      <c r="J433" s="31">
        <v>0</v>
      </c>
      <c r="K433" s="31">
        <v>0</v>
      </c>
      <c r="L433" s="31">
        <v>88620.65</v>
      </c>
      <c r="M433" s="38">
        <f t="shared" si="6"/>
        <v>0</v>
      </c>
      <c r="N433" s="19"/>
    </row>
    <row r="434" spans="2:14" ht="12">
      <c r="B434" s="29" t="s">
        <v>657</v>
      </c>
      <c r="C434" s="30"/>
      <c r="D434" s="30"/>
      <c r="E434" s="30"/>
      <c r="F434" s="30" t="s">
        <v>658</v>
      </c>
      <c r="G434" s="31">
        <v>74864.69</v>
      </c>
      <c r="H434" s="31">
        <v>0</v>
      </c>
      <c r="I434" s="31">
        <v>0</v>
      </c>
      <c r="J434" s="31">
        <v>0</v>
      </c>
      <c r="K434" s="31">
        <v>0</v>
      </c>
      <c r="L434" s="31">
        <v>74864.69</v>
      </c>
      <c r="M434" s="38">
        <f t="shared" si="6"/>
        <v>0</v>
      </c>
      <c r="N434" s="19"/>
    </row>
    <row r="435" spans="2:14" ht="12">
      <c r="B435" s="26" t="s">
        <v>659</v>
      </c>
      <c r="C435" s="27"/>
      <c r="D435" s="27"/>
      <c r="E435" s="27"/>
      <c r="F435" s="27" t="s">
        <v>267</v>
      </c>
      <c r="G435" s="28">
        <v>10000</v>
      </c>
      <c r="H435" s="28">
        <v>0</v>
      </c>
      <c r="I435" s="28">
        <v>0</v>
      </c>
      <c r="J435" s="28">
        <v>11000</v>
      </c>
      <c r="K435" s="28">
        <v>0</v>
      </c>
      <c r="L435" s="28">
        <v>21000</v>
      </c>
      <c r="M435" s="38">
        <f t="shared" si="6"/>
        <v>1.1000000000000001</v>
      </c>
      <c r="N435" s="19"/>
    </row>
    <row r="436" spans="2:14" ht="24">
      <c r="B436" s="29" t="s">
        <v>660</v>
      </c>
      <c r="C436" s="30"/>
      <c r="D436" s="30"/>
      <c r="E436" s="30"/>
      <c r="F436" s="30" t="s">
        <v>661</v>
      </c>
      <c r="G436" s="31">
        <v>10000</v>
      </c>
      <c r="H436" s="31">
        <v>0</v>
      </c>
      <c r="I436" s="31">
        <v>0</v>
      </c>
      <c r="J436" s="31">
        <v>11000</v>
      </c>
      <c r="K436" s="31">
        <v>0</v>
      </c>
      <c r="L436" s="31">
        <v>21000</v>
      </c>
      <c r="M436" s="38">
        <f t="shared" si="6"/>
        <v>1.1000000000000001</v>
      </c>
      <c r="N436" s="19"/>
    </row>
    <row r="437" spans="2:14" ht="24">
      <c r="B437" s="26" t="s">
        <v>662</v>
      </c>
      <c r="C437" s="27"/>
      <c r="D437" s="27"/>
      <c r="E437" s="27" t="s">
        <v>663</v>
      </c>
      <c r="F437" s="27"/>
      <c r="G437" s="28">
        <v>1490129.6</v>
      </c>
      <c r="H437" s="28">
        <v>472992.37</v>
      </c>
      <c r="I437" s="28">
        <v>0</v>
      </c>
      <c r="J437" s="28">
        <v>185000</v>
      </c>
      <c r="K437" s="28">
        <v>0</v>
      </c>
      <c r="L437" s="28">
        <v>2148121.9700000002</v>
      </c>
      <c r="M437" s="38">
        <f t="shared" si="6"/>
        <v>0.44156720999301013</v>
      </c>
      <c r="N437" s="19"/>
    </row>
    <row r="438" spans="2:14" ht="24">
      <c r="B438" s="29" t="s">
        <v>664</v>
      </c>
      <c r="C438" s="30"/>
      <c r="D438" s="30"/>
      <c r="E438" s="30"/>
      <c r="F438" s="30" t="s">
        <v>665</v>
      </c>
      <c r="G438" s="31">
        <v>1490129.6</v>
      </c>
      <c r="H438" s="31">
        <v>472992.37</v>
      </c>
      <c r="I438" s="31">
        <v>0</v>
      </c>
      <c r="J438" s="31">
        <v>185000</v>
      </c>
      <c r="K438" s="31">
        <v>0</v>
      </c>
      <c r="L438" s="31">
        <v>2148121.9700000002</v>
      </c>
      <c r="M438" s="38">
        <f t="shared" si="6"/>
        <v>0.44156720999301013</v>
      </c>
      <c r="N438" s="19"/>
    </row>
    <row r="439" spans="2:14" ht="12">
      <c r="B439" s="26" t="s">
        <v>666</v>
      </c>
      <c r="C439" s="27"/>
      <c r="D439" s="27"/>
      <c r="E439" s="27"/>
      <c r="F439" s="27" t="s">
        <v>31</v>
      </c>
      <c r="G439" s="28">
        <v>215000</v>
      </c>
      <c r="H439" s="28">
        <v>222992.37</v>
      </c>
      <c r="I439" s="28">
        <v>0</v>
      </c>
      <c r="J439" s="28">
        <v>140000</v>
      </c>
      <c r="K439" s="28">
        <v>0</v>
      </c>
      <c r="L439" s="28">
        <v>577992.37</v>
      </c>
      <c r="M439" s="38">
        <f t="shared" si="6"/>
        <v>1.688336604651163</v>
      </c>
      <c r="N439" s="19"/>
    </row>
    <row r="440" spans="2:14" ht="36">
      <c r="B440" s="29" t="s">
        <v>667</v>
      </c>
      <c r="C440" s="30"/>
      <c r="D440" s="30"/>
      <c r="E440" s="30"/>
      <c r="F440" s="30" t="s">
        <v>668</v>
      </c>
      <c r="G440" s="31">
        <v>215000</v>
      </c>
      <c r="H440" s="31">
        <v>222992.37</v>
      </c>
      <c r="I440" s="31">
        <v>0</v>
      </c>
      <c r="J440" s="31">
        <v>140000</v>
      </c>
      <c r="K440" s="31">
        <v>0</v>
      </c>
      <c r="L440" s="31">
        <v>577992.37</v>
      </c>
      <c r="M440" s="38">
        <f t="shared" si="6"/>
        <v>1.688336604651163</v>
      </c>
      <c r="N440" s="19"/>
    </row>
    <row r="441" spans="2:14" ht="12">
      <c r="B441" s="26" t="s">
        <v>669</v>
      </c>
      <c r="C441" s="27"/>
      <c r="D441" s="27"/>
      <c r="E441" s="27"/>
      <c r="F441" s="27" t="s">
        <v>670</v>
      </c>
      <c r="G441" s="28">
        <v>1051962.6000000001</v>
      </c>
      <c r="H441" s="28">
        <v>0</v>
      </c>
      <c r="I441" s="28">
        <v>0</v>
      </c>
      <c r="J441" s="28">
        <v>0</v>
      </c>
      <c r="K441" s="28">
        <v>0</v>
      </c>
      <c r="L441" s="28">
        <v>1051962.6000000001</v>
      </c>
      <c r="M441" s="38">
        <f t="shared" si="6"/>
        <v>0</v>
      </c>
      <c r="N441" s="19"/>
    </row>
    <row r="442" spans="2:14" ht="24">
      <c r="B442" s="29" t="s">
        <v>671</v>
      </c>
      <c r="C442" s="30"/>
      <c r="D442" s="30"/>
      <c r="E442" s="30"/>
      <c r="F442" s="30" t="s">
        <v>672</v>
      </c>
      <c r="G442" s="31">
        <v>1051962.6000000001</v>
      </c>
      <c r="H442" s="31">
        <v>0</v>
      </c>
      <c r="I442" s="31">
        <v>0</v>
      </c>
      <c r="J442" s="31">
        <v>0</v>
      </c>
      <c r="K442" s="31">
        <v>0</v>
      </c>
      <c r="L442" s="31">
        <v>1051962.6000000001</v>
      </c>
      <c r="M442" s="38">
        <f t="shared" si="6"/>
        <v>0</v>
      </c>
      <c r="N442" s="19"/>
    </row>
    <row r="443" spans="2:14" ht="12">
      <c r="B443" s="26" t="s">
        <v>673</v>
      </c>
      <c r="C443" s="27"/>
      <c r="D443" s="27"/>
      <c r="E443" s="27"/>
      <c r="F443" s="27" t="s">
        <v>53</v>
      </c>
      <c r="G443" s="28">
        <v>200000</v>
      </c>
      <c r="H443" s="28">
        <v>250000</v>
      </c>
      <c r="I443" s="28">
        <v>0</v>
      </c>
      <c r="J443" s="28">
        <v>45000</v>
      </c>
      <c r="K443" s="28">
        <v>0</v>
      </c>
      <c r="L443" s="28">
        <v>495000</v>
      </c>
      <c r="M443" s="38">
        <f t="shared" si="6"/>
        <v>1.4750000000000001</v>
      </c>
      <c r="N443" s="19"/>
    </row>
    <row r="444" spans="2:14" ht="12">
      <c r="B444" s="29" t="s">
        <v>674</v>
      </c>
      <c r="C444" s="30"/>
      <c r="D444" s="30"/>
      <c r="E444" s="30"/>
      <c r="F444" s="30" t="s">
        <v>675</v>
      </c>
      <c r="G444" s="31">
        <v>200000</v>
      </c>
      <c r="H444" s="31">
        <v>250000</v>
      </c>
      <c r="I444" s="31">
        <v>0</v>
      </c>
      <c r="J444" s="31">
        <v>45000</v>
      </c>
      <c r="K444" s="31">
        <v>0</v>
      </c>
      <c r="L444" s="31">
        <v>495000</v>
      </c>
      <c r="M444" s="38">
        <f t="shared" si="6"/>
        <v>1.4750000000000001</v>
      </c>
      <c r="N444" s="19"/>
    </row>
    <row r="445" spans="2:14" ht="12">
      <c r="B445" s="26" t="s">
        <v>676</v>
      </c>
      <c r="C445" s="27"/>
      <c r="D445" s="27"/>
      <c r="E445" s="27"/>
      <c r="F445" s="27" t="s">
        <v>267</v>
      </c>
      <c r="G445" s="28">
        <v>23167</v>
      </c>
      <c r="H445" s="28">
        <v>0</v>
      </c>
      <c r="I445" s="28">
        <v>0</v>
      </c>
      <c r="J445" s="28">
        <v>0</v>
      </c>
      <c r="K445" s="28">
        <v>0</v>
      </c>
      <c r="L445" s="28">
        <v>23167</v>
      </c>
      <c r="M445" s="38">
        <f t="shared" si="6"/>
        <v>0</v>
      </c>
      <c r="N445" s="19"/>
    </row>
    <row r="446" spans="2:14" ht="36">
      <c r="B446" s="29" t="s">
        <v>677</v>
      </c>
      <c r="C446" s="30"/>
      <c r="D446" s="30"/>
      <c r="E446" s="30"/>
      <c r="F446" s="30" t="s">
        <v>678</v>
      </c>
      <c r="G446" s="31">
        <v>23167</v>
      </c>
      <c r="H446" s="31">
        <v>0</v>
      </c>
      <c r="I446" s="31">
        <v>0</v>
      </c>
      <c r="J446" s="31">
        <v>0</v>
      </c>
      <c r="K446" s="31">
        <v>0</v>
      </c>
      <c r="L446" s="31">
        <v>23167</v>
      </c>
      <c r="M446" s="38">
        <f t="shared" si="6"/>
        <v>0</v>
      </c>
      <c r="N446" s="19"/>
    </row>
    <row r="447" spans="2:14" ht="36">
      <c r="B447" s="26" t="s">
        <v>679</v>
      </c>
      <c r="C447" s="27"/>
      <c r="D447" s="27"/>
      <c r="E447" s="27" t="s">
        <v>680</v>
      </c>
      <c r="F447" s="27"/>
      <c r="G447" s="28">
        <v>106404</v>
      </c>
      <c r="H447" s="28">
        <v>0</v>
      </c>
      <c r="I447" s="28">
        <v>0</v>
      </c>
      <c r="J447" s="28">
        <v>0</v>
      </c>
      <c r="K447" s="28">
        <v>0</v>
      </c>
      <c r="L447" s="28">
        <v>106404</v>
      </c>
      <c r="M447" s="38">
        <f t="shared" si="6"/>
        <v>0</v>
      </c>
      <c r="N447" s="19"/>
    </row>
    <row r="448" spans="2:14" ht="12">
      <c r="B448" s="29" t="s">
        <v>681</v>
      </c>
      <c r="C448" s="30"/>
      <c r="D448" s="30"/>
      <c r="E448" s="30"/>
      <c r="F448" s="30" t="s">
        <v>682</v>
      </c>
      <c r="G448" s="31">
        <v>106404</v>
      </c>
      <c r="H448" s="31">
        <v>0</v>
      </c>
      <c r="I448" s="31">
        <v>0</v>
      </c>
      <c r="J448" s="31">
        <v>0</v>
      </c>
      <c r="K448" s="31">
        <v>0</v>
      </c>
      <c r="L448" s="31">
        <v>106404</v>
      </c>
      <c r="M448" s="38">
        <f t="shared" si="6"/>
        <v>0</v>
      </c>
      <c r="N448" s="19"/>
    </row>
    <row r="449" spans="2:14" ht="12">
      <c r="B449" s="26" t="s">
        <v>683</v>
      </c>
      <c r="C449" s="27"/>
      <c r="D449" s="27"/>
      <c r="E449" s="27"/>
      <c r="F449" s="27" t="s">
        <v>31</v>
      </c>
      <c r="G449" s="28">
        <v>46000</v>
      </c>
      <c r="H449" s="28">
        <v>0</v>
      </c>
      <c r="I449" s="28">
        <v>0</v>
      </c>
      <c r="J449" s="28">
        <v>0</v>
      </c>
      <c r="K449" s="28">
        <v>0</v>
      </c>
      <c r="L449" s="28">
        <v>46000</v>
      </c>
      <c r="M449" s="38">
        <f t="shared" si="6"/>
        <v>0</v>
      </c>
      <c r="N449" s="19"/>
    </row>
    <row r="450" spans="2:14" ht="24">
      <c r="B450" s="29" t="s">
        <v>684</v>
      </c>
      <c r="C450" s="30"/>
      <c r="D450" s="30"/>
      <c r="E450" s="30"/>
      <c r="F450" s="30" t="s">
        <v>685</v>
      </c>
      <c r="G450" s="31">
        <v>46000</v>
      </c>
      <c r="H450" s="31">
        <v>0</v>
      </c>
      <c r="I450" s="31">
        <v>0</v>
      </c>
      <c r="J450" s="31">
        <v>0</v>
      </c>
      <c r="K450" s="31">
        <v>0</v>
      </c>
      <c r="L450" s="31">
        <v>46000</v>
      </c>
      <c r="M450" s="38">
        <f t="shared" si="6"/>
        <v>0</v>
      </c>
      <c r="N450" s="19"/>
    </row>
    <row r="451" spans="2:14" ht="12">
      <c r="B451" s="26" t="s">
        <v>686</v>
      </c>
      <c r="C451" s="27"/>
      <c r="D451" s="27"/>
      <c r="E451" s="27"/>
      <c r="F451" s="27" t="s">
        <v>157</v>
      </c>
      <c r="G451" s="28">
        <v>60404</v>
      </c>
      <c r="H451" s="28">
        <v>0</v>
      </c>
      <c r="I451" s="28">
        <v>0</v>
      </c>
      <c r="J451" s="28">
        <v>0</v>
      </c>
      <c r="K451" s="28">
        <v>0</v>
      </c>
      <c r="L451" s="28">
        <v>60404</v>
      </c>
      <c r="M451" s="38">
        <f t="shared" si="6"/>
        <v>0</v>
      </c>
      <c r="N451" s="19"/>
    </row>
    <row r="452" spans="2:14" ht="24">
      <c r="B452" s="29" t="s">
        <v>687</v>
      </c>
      <c r="C452" s="30"/>
      <c r="D452" s="30"/>
      <c r="E452" s="30"/>
      <c r="F452" s="30" t="s">
        <v>688</v>
      </c>
      <c r="G452" s="31">
        <v>60404</v>
      </c>
      <c r="H452" s="31">
        <v>0</v>
      </c>
      <c r="I452" s="31">
        <v>0</v>
      </c>
      <c r="J452" s="31">
        <v>0</v>
      </c>
      <c r="K452" s="31">
        <v>0</v>
      </c>
      <c r="L452" s="31">
        <v>60404</v>
      </c>
      <c r="M452" s="38">
        <f t="shared" si="6"/>
        <v>0</v>
      </c>
      <c r="N452" s="19"/>
    </row>
    <row r="453" spans="2:14" ht="24">
      <c r="B453" s="29" t="s">
        <v>689</v>
      </c>
      <c r="C453" s="30"/>
      <c r="D453" s="30"/>
      <c r="E453" s="30"/>
      <c r="F453" s="30" t="s">
        <v>690</v>
      </c>
      <c r="G453" s="31">
        <v>0</v>
      </c>
      <c r="H453" s="31">
        <v>0</v>
      </c>
      <c r="I453" s="31">
        <v>0</v>
      </c>
      <c r="J453" s="31">
        <v>0</v>
      </c>
      <c r="K453" s="31">
        <v>0</v>
      </c>
      <c r="L453" s="31">
        <v>0</v>
      </c>
      <c r="M453" s="38"/>
      <c r="N453" s="19"/>
    </row>
    <row r="454" spans="2:14" ht="24">
      <c r="B454" s="26" t="s">
        <v>691</v>
      </c>
      <c r="C454" s="27"/>
      <c r="D454" s="27" t="s">
        <v>692</v>
      </c>
      <c r="E454" s="27"/>
      <c r="F454" s="27"/>
      <c r="G454" s="28">
        <v>186132.07</v>
      </c>
      <c r="H454" s="28">
        <v>0</v>
      </c>
      <c r="I454" s="28">
        <v>0</v>
      </c>
      <c r="J454" s="28">
        <v>0</v>
      </c>
      <c r="K454" s="28">
        <v>11000</v>
      </c>
      <c r="L454" s="28">
        <v>175132.07</v>
      </c>
      <c r="M454" s="38">
        <f t="shared" si="6"/>
        <v>-5.9097822315090531E-2</v>
      </c>
      <c r="N454" s="19"/>
    </row>
    <row r="455" spans="2:14" ht="48">
      <c r="B455" s="26" t="s">
        <v>693</v>
      </c>
      <c r="C455" s="27"/>
      <c r="D455" s="27"/>
      <c r="E455" s="27" t="s">
        <v>694</v>
      </c>
      <c r="F455" s="27"/>
      <c r="G455" s="28">
        <v>186132.07</v>
      </c>
      <c r="H455" s="28">
        <v>0</v>
      </c>
      <c r="I455" s="28">
        <v>0</v>
      </c>
      <c r="J455" s="28">
        <v>0</v>
      </c>
      <c r="K455" s="28">
        <v>11000</v>
      </c>
      <c r="L455" s="28">
        <v>175132.07</v>
      </c>
      <c r="M455" s="38">
        <f t="shared" si="6"/>
        <v>-5.9097822315090531E-2</v>
      </c>
      <c r="N455" s="19"/>
    </row>
    <row r="456" spans="2:14" ht="24">
      <c r="B456" s="29" t="s">
        <v>695</v>
      </c>
      <c r="C456" s="30"/>
      <c r="D456" s="30"/>
      <c r="E456" s="30"/>
      <c r="F456" s="30" t="s">
        <v>696</v>
      </c>
      <c r="G456" s="31">
        <v>186132.07</v>
      </c>
      <c r="H456" s="31">
        <v>0</v>
      </c>
      <c r="I456" s="31">
        <v>0</v>
      </c>
      <c r="J456" s="31">
        <v>0</v>
      </c>
      <c r="K456" s="31">
        <v>11000</v>
      </c>
      <c r="L456" s="31">
        <v>175132.07</v>
      </c>
      <c r="M456" s="38">
        <f t="shared" si="6"/>
        <v>-5.9097822315090531E-2</v>
      </c>
      <c r="N456" s="19"/>
    </row>
    <row r="457" spans="2:14" ht="12">
      <c r="B457" s="26" t="s">
        <v>697</v>
      </c>
      <c r="C457" s="27"/>
      <c r="D457" s="27"/>
      <c r="E457" s="27"/>
      <c r="F457" s="27" t="s">
        <v>31</v>
      </c>
      <c r="G457" s="28">
        <v>145000</v>
      </c>
      <c r="H457" s="28">
        <v>0</v>
      </c>
      <c r="I457" s="28">
        <v>0</v>
      </c>
      <c r="J457" s="28">
        <v>0</v>
      </c>
      <c r="K457" s="28">
        <v>0</v>
      </c>
      <c r="L457" s="28">
        <v>145000</v>
      </c>
      <c r="M457" s="38">
        <f t="shared" si="6"/>
        <v>0</v>
      </c>
      <c r="N457" s="19"/>
    </row>
    <row r="458" spans="2:14" ht="36">
      <c r="B458" s="29" t="s">
        <v>698</v>
      </c>
      <c r="C458" s="30"/>
      <c r="D458" s="30"/>
      <c r="E458" s="30"/>
      <c r="F458" s="30" t="s">
        <v>699</v>
      </c>
      <c r="G458" s="31">
        <v>145000</v>
      </c>
      <c r="H458" s="31">
        <v>0</v>
      </c>
      <c r="I458" s="31">
        <v>0</v>
      </c>
      <c r="J458" s="31">
        <v>0</v>
      </c>
      <c r="K458" s="31">
        <v>0</v>
      </c>
      <c r="L458" s="31">
        <v>145000</v>
      </c>
      <c r="M458" s="38">
        <f t="shared" si="6"/>
        <v>0</v>
      </c>
      <c r="N458" s="19"/>
    </row>
    <row r="459" spans="2:14" ht="12">
      <c r="B459" s="26" t="s">
        <v>700</v>
      </c>
      <c r="C459" s="27"/>
      <c r="D459" s="27"/>
      <c r="E459" s="27"/>
      <c r="F459" s="27" t="s">
        <v>240</v>
      </c>
      <c r="G459" s="28">
        <v>41132.07</v>
      </c>
      <c r="H459" s="28">
        <v>0</v>
      </c>
      <c r="I459" s="28">
        <v>0</v>
      </c>
      <c r="J459" s="28">
        <v>0</v>
      </c>
      <c r="K459" s="28">
        <v>11000</v>
      </c>
      <c r="L459" s="28">
        <v>30132.07</v>
      </c>
      <c r="M459" s="38">
        <f t="shared" si="6"/>
        <v>-0.26743122823626431</v>
      </c>
      <c r="N459" s="19"/>
    </row>
    <row r="460" spans="2:14" ht="24">
      <c r="B460" s="29" t="s">
        <v>701</v>
      </c>
      <c r="C460" s="30"/>
      <c r="D460" s="30"/>
      <c r="E460" s="30"/>
      <c r="F460" s="30" t="s">
        <v>702</v>
      </c>
      <c r="G460" s="31">
        <v>41132.07</v>
      </c>
      <c r="H460" s="31">
        <v>0</v>
      </c>
      <c r="I460" s="31">
        <v>0</v>
      </c>
      <c r="J460" s="31">
        <v>0</v>
      </c>
      <c r="K460" s="31">
        <v>11000</v>
      </c>
      <c r="L460" s="31">
        <v>30132.07</v>
      </c>
      <c r="M460" s="38">
        <f t="shared" si="6"/>
        <v>-0.26743122823626431</v>
      </c>
      <c r="N460" s="19"/>
    </row>
    <row r="461" spans="2:14" ht="12">
      <c r="B461" s="26" t="s">
        <v>703</v>
      </c>
      <c r="C461" s="27"/>
      <c r="D461" s="27" t="s">
        <v>704</v>
      </c>
      <c r="E461" s="27"/>
      <c r="F461" s="27"/>
      <c r="G461" s="28">
        <v>196289.96</v>
      </c>
      <c r="H461" s="28">
        <v>0</v>
      </c>
      <c r="I461" s="28">
        <v>0</v>
      </c>
      <c r="J461" s="28">
        <v>0</v>
      </c>
      <c r="K461" s="28">
        <v>0</v>
      </c>
      <c r="L461" s="28">
        <v>196289.96</v>
      </c>
      <c r="M461" s="38">
        <f t="shared" si="6"/>
        <v>0</v>
      </c>
      <c r="N461" s="19"/>
    </row>
    <row r="462" spans="2:14" ht="12">
      <c r="B462" s="26" t="s">
        <v>705</v>
      </c>
      <c r="C462" s="27"/>
      <c r="D462" s="27"/>
      <c r="E462" s="27" t="s">
        <v>706</v>
      </c>
      <c r="F462" s="27"/>
      <c r="G462" s="28">
        <v>10000</v>
      </c>
      <c r="H462" s="28">
        <v>0</v>
      </c>
      <c r="I462" s="28">
        <v>0</v>
      </c>
      <c r="J462" s="28">
        <v>0</v>
      </c>
      <c r="K462" s="28">
        <v>0</v>
      </c>
      <c r="L462" s="28">
        <v>10000</v>
      </c>
      <c r="M462" s="38">
        <f t="shared" si="6"/>
        <v>0</v>
      </c>
      <c r="N462" s="19"/>
    </row>
    <row r="463" spans="2:14" ht="24">
      <c r="B463" s="29" t="s">
        <v>707</v>
      </c>
      <c r="C463" s="30"/>
      <c r="D463" s="30"/>
      <c r="E463" s="30"/>
      <c r="F463" s="30" t="s">
        <v>708</v>
      </c>
      <c r="G463" s="31">
        <v>10000</v>
      </c>
      <c r="H463" s="31">
        <v>0</v>
      </c>
      <c r="I463" s="31">
        <v>0</v>
      </c>
      <c r="J463" s="31">
        <v>0</v>
      </c>
      <c r="K463" s="31">
        <v>0</v>
      </c>
      <c r="L463" s="31">
        <v>10000</v>
      </c>
      <c r="M463" s="38">
        <f t="shared" ref="M463:M526" si="7">(L463/G463)-1</f>
        <v>0</v>
      </c>
      <c r="N463" s="19"/>
    </row>
    <row r="464" spans="2:14" ht="12">
      <c r="B464" s="26" t="s">
        <v>709</v>
      </c>
      <c r="C464" s="27"/>
      <c r="D464" s="27"/>
      <c r="E464" s="27"/>
      <c r="F464" s="27" t="s">
        <v>31</v>
      </c>
      <c r="G464" s="28">
        <v>10000</v>
      </c>
      <c r="H464" s="28">
        <v>0</v>
      </c>
      <c r="I464" s="28">
        <v>0</v>
      </c>
      <c r="J464" s="28">
        <v>0</v>
      </c>
      <c r="K464" s="28">
        <v>0</v>
      </c>
      <c r="L464" s="28">
        <v>10000</v>
      </c>
      <c r="M464" s="38">
        <f t="shared" si="7"/>
        <v>0</v>
      </c>
      <c r="N464" s="19"/>
    </row>
    <row r="465" spans="2:14" ht="24">
      <c r="B465" s="29" t="s">
        <v>710</v>
      </c>
      <c r="C465" s="30"/>
      <c r="D465" s="30"/>
      <c r="E465" s="30"/>
      <c r="F465" s="30" t="s">
        <v>711</v>
      </c>
      <c r="G465" s="31">
        <v>10000</v>
      </c>
      <c r="H465" s="31">
        <v>0</v>
      </c>
      <c r="I465" s="31">
        <v>0</v>
      </c>
      <c r="J465" s="31">
        <v>0</v>
      </c>
      <c r="K465" s="31">
        <v>0</v>
      </c>
      <c r="L465" s="31">
        <v>10000</v>
      </c>
      <c r="M465" s="38">
        <f t="shared" si="7"/>
        <v>0</v>
      </c>
      <c r="N465" s="19"/>
    </row>
    <row r="466" spans="2:14" ht="12">
      <c r="B466" s="26" t="s">
        <v>712</v>
      </c>
      <c r="C466" s="27"/>
      <c r="D466" s="27"/>
      <c r="E466" s="27" t="s">
        <v>713</v>
      </c>
      <c r="F466" s="27"/>
      <c r="G466" s="28">
        <v>186289.96</v>
      </c>
      <c r="H466" s="28">
        <v>0</v>
      </c>
      <c r="I466" s="28">
        <v>0</v>
      </c>
      <c r="J466" s="28">
        <v>0</v>
      </c>
      <c r="K466" s="28">
        <v>0</v>
      </c>
      <c r="L466" s="28">
        <v>186289.96</v>
      </c>
      <c r="M466" s="38">
        <f t="shared" si="7"/>
        <v>0</v>
      </c>
      <c r="N466" s="19"/>
    </row>
    <row r="467" spans="2:14" ht="24">
      <c r="B467" s="29" t="s">
        <v>714</v>
      </c>
      <c r="C467" s="30"/>
      <c r="D467" s="30"/>
      <c r="E467" s="30"/>
      <c r="F467" s="30" t="s">
        <v>715</v>
      </c>
      <c r="G467" s="31">
        <v>145000</v>
      </c>
      <c r="H467" s="31">
        <v>0</v>
      </c>
      <c r="I467" s="31">
        <v>0</v>
      </c>
      <c r="J467" s="31">
        <v>0</v>
      </c>
      <c r="K467" s="31">
        <v>0</v>
      </c>
      <c r="L467" s="31">
        <v>145000</v>
      </c>
      <c r="M467" s="38">
        <f t="shared" si="7"/>
        <v>0</v>
      </c>
      <c r="N467" s="19"/>
    </row>
    <row r="468" spans="2:14" ht="12">
      <c r="B468" s="26" t="s">
        <v>716</v>
      </c>
      <c r="C468" s="27"/>
      <c r="D468" s="27"/>
      <c r="E468" s="27"/>
      <c r="F468" s="27" t="s">
        <v>31</v>
      </c>
      <c r="G468" s="28">
        <v>115000</v>
      </c>
      <c r="H468" s="28">
        <v>0</v>
      </c>
      <c r="I468" s="28">
        <v>0</v>
      </c>
      <c r="J468" s="28">
        <v>0</v>
      </c>
      <c r="K468" s="28">
        <v>0</v>
      </c>
      <c r="L468" s="28">
        <v>115000</v>
      </c>
      <c r="M468" s="38">
        <f t="shared" si="7"/>
        <v>0</v>
      </c>
      <c r="N468" s="19"/>
    </row>
    <row r="469" spans="2:14" ht="24">
      <c r="B469" s="29" t="s">
        <v>717</v>
      </c>
      <c r="C469" s="30"/>
      <c r="D469" s="30"/>
      <c r="E469" s="30"/>
      <c r="F469" s="30" t="s">
        <v>718</v>
      </c>
      <c r="G469" s="31">
        <v>115000</v>
      </c>
      <c r="H469" s="31">
        <v>0</v>
      </c>
      <c r="I469" s="31">
        <v>0</v>
      </c>
      <c r="J469" s="31">
        <v>0</v>
      </c>
      <c r="K469" s="31">
        <v>0</v>
      </c>
      <c r="L469" s="31">
        <v>115000</v>
      </c>
      <c r="M469" s="38">
        <f t="shared" si="7"/>
        <v>0</v>
      </c>
      <c r="N469" s="19"/>
    </row>
    <row r="470" spans="2:14" ht="12">
      <c r="B470" s="26" t="s">
        <v>719</v>
      </c>
      <c r="C470" s="27"/>
      <c r="D470" s="27"/>
      <c r="E470" s="27"/>
      <c r="F470" s="27" t="s">
        <v>240</v>
      </c>
      <c r="G470" s="28">
        <v>30000</v>
      </c>
      <c r="H470" s="28">
        <v>0</v>
      </c>
      <c r="I470" s="28">
        <v>0</v>
      </c>
      <c r="J470" s="28">
        <v>0</v>
      </c>
      <c r="K470" s="28">
        <v>0</v>
      </c>
      <c r="L470" s="28">
        <v>30000</v>
      </c>
      <c r="M470" s="38">
        <f t="shared" si="7"/>
        <v>0</v>
      </c>
      <c r="N470" s="19"/>
    </row>
    <row r="471" spans="2:14" ht="24">
      <c r="B471" s="29" t="s">
        <v>720</v>
      </c>
      <c r="C471" s="30"/>
      <c r="D471" s="30"/>
      <c r="E471" s="30"/>
      <c r="F471" s="30" t="s">
        <v>721</v>
      </c>
      <c r="G471" s="31">
        <v>30000</v>
      </c>
      <c r="H471" s="31">
        <v>0</v>
      </c>
      <c r="I471" s="31">
        <v>0</v>
      </c>
      <c r="J471" s="31">
        <v>0</v>
      </c>
      <c r="K471" s="31">
        <v>0</v>
      </c>
      <c r="L471" s="31">
        <v>30000</v>
      </c>
      <c r="M471" s="38">
        <f t="shared" si="7"/>
        <v>0</v>
      </c>
      <c r="N471" s="19"/>
    </row>
    <row r="472" spans="2:14" ht="24">
      <c r="B472" s="29" t="s">
        <v>722</v>
      </c>
      <c r="C472" s="30"/>
      <c r="D472" s="30"/>
      <c r="E472" s="30"/>
      <c r="F472" s="30" t="s">
        <v>723</v>
      </c>
      <c r="G472" s="31">
        <v>41289.96</v>
      </c>
      <c r="H472" s="31">
        <v>0</v>
      </c>
      <c r="I472" s="31">
        <v>0</v>
      </c>
      <c r="J472" s="31">
        <v>0</v>
      </c>
      <c r="K472" s="31">
        <v>0</v>
      </c>
      <c r="L472" s="31">
        <v>41289.96</v>
      </c>
      <c r="M472" s="38">
        <f t="shared" si="7"/>
        <v>0</v>
      </c>
      <c r="N472" s="19"/>
    </row>
    <row r="473" spans="2:14" ht="12">
      <c r="B473" s="26" t="s">
        <v>724</v>
      </c>
      <c r="C473" s="27"/>
      <c r="D473" s="27"/>
      <c r="E473" s="27"/>
      <c r="F473" s="27" t="s">
        <v>53</v>
      </c>
      <c r="G473" s="28">
        <v>41289.96</v>
      </c>
      <c r="H473" s="28">
        <v>0</v>
      </c>
      <c r="I473" s="28">
        <v>0</v>
      </c>
      <c r="J473" s="28">
        <v>0</v>
      </c>
      <c r="K473" s="28">
        <v>0</v>
      </c>
      <c r="L473" s="28">
        <v>41289.96</v>
      </c>
      <c r="M473" s="38">
        <f t="shared" si="7"/>
        <v>0</v>
      </c>
      <c r="N473" s="19"/>
    </row>
    <row r="474" spans="2:14" ht="12">
      <c r="B474" s="29" t="s">
        <v>725</v>
      </c>
      <c r="C474" s="30"/>
      <c r="D474" s="30"/>
      <c r="E474" s="30"/>
      <c r="F474" s="30" t="s">
        <v>726</v>
      </c>
      <c r="G474" s="31">
        <v>41289.96</v>
      </c>
      <c r="H474" s="31">
        <v>0</v>
      </c>
      <c r="I474" s="31">
        <v>0</v>
      </c>
      <c r="J474" s="31">
        <v>0</v>
      </c>
      <c r="K474" s="31">
        <v>0</v>
      </c>
      <c r="L474" s="31">
        <v>41289.96</v>
      </c>
      <c r="M474" s="38">
        <f t="shared" si="7"/>
        <v>0</v>
      </c>
      <c r="N474" s="19"/>
    </row>
    <row r="475" spans="2:14" ht="12">
      <c r="B475" s="29" t="s">
        <v>727</v>
      </c>
      <c r="C475" s="30"/>
      <c r="D475" s="30"/>
      <c r="E475" s="30"/>
      <c r="F475" s="30" t="s">
        <v>728</v>
      </c>
      <c r="G475" s="31">
        <v>0</v>
      </c>
      <c r="H475" s="31">
        <v>0</v>
      </c>
      <c r="I475" s="31">
        <v>0</v>
      </c>
      <c r="J475" s="31">
        <v>0</v>
      </c>
      <c r="K475" s="31">
        <v>0</v>
      </c>
      <c r="L475" s="31">
        <v>0</v>
      </c>
      <c r="M475" s="38"/>
      <c r="N475" s="19"/>
    </row>
    <row r="476" spans="2:14" ht="24">
      <c r="B476" s="29" t="s">
        <v>729</v>
      </c>
      <c r="C476" s="30"/>
      <c r="D476" s="30"/>
      <c r="E476" s="30"/>
      <c r="F476" s="30" t="s">
        <v>730</v>
      </c>
      <c r="G476" s="31">
        <v>0</v>
      </c>
      <c r="H476" s="31">
        <v>0</v>
      </c>
      <c r="I476" s="31">
        <v>0</v>
      </c>
      <c r="J476" s="31">
        <v>0</v>
      </c>
      <c r="K476" s="31">
        <v>0</v>
      </c>
      <c r="L476" s="31">
        <v>0</v>
      </c>
      <c r="M476" s="38"/>
      <c r="N476" s="19"/>
    </row>
    <row r="477" spans="2:14" ht="12">
      <c r="B477" s="26" t="s">
        <v>731</v>
      </c>
      <c r="C477" s="27"/>
      <c r="D477" s="27" t="s">
        <v>732</v>
      </c>
      <c r="E477" s="27"/>
      <c r="F477" s="27"/>
      <c r="G477" s="28">
        <v>592994.62</v>
      </c>
      <c r="H477" s="28">
        <v>707767.39</v>
      </c>
      <c r="I477" s="28">
        <v>5000</v>
      </c>
      <c r="J477" s="28">
        <v>275000</v>
      </c>
      <c r="K477" s="28">
        <v>135000</v>
      </c>
      <c r="L477" s="28">
        <v>1435762.01</v>
      </c>
      <c r="M477" s="38">
        <f t="shared" si="7"/>
        <v>1.4212057944134466</v>
      </c>
      <c r="N477" s="19"/>
    </row>
    <row r="478" spans="2:14" ht="12">
      <c r="B478" s="26" t="s">
        <v>733</v>
      </c>
      <c r="C478" s="27"/>
      <c r="D478" s="27"/>
      <c r="E478" s="27" t="s">
        <v>734</v>
      </c>
      <c r="F478" s="27"/>
      <c r="G478" s="28">
        <v>0</v>
      </c>
      <c r="H478" s="28">
        <v>0</v>
      </c>
      <c r="I478" s="28">
        <v>0</v>
      </c>
      <c r="J478" s="28">
        <v>0</v>
      </c>
      <c r="K478" s="28">
        <v>0</v>
      </c>
      <c r="L478" s="28">
        <v>0</v>
      </c>
      <c r="M478" s="38"/>
      <c r="N478" s="19"/>
    </row>
    <row r="479" spans="2:14" ht="12">
      <c r="B479" s="29" t="s">
        <v>735</v>
      </c>
      <c r="C479" s="30"/>
      <c r="D479" s="30"/>
      <c r="E479" s="30"/>
      <c r="F479" s="30" t="s">
        <v>736</v>
      </c>
      <c r="G479" s="31">
        <v>0</v>
      </c>
      <c r="H479" s="31">
        <v>0</v>
      </c>
      <c r="I479" s="31">
        <v>0</v>
      </c>
      <c r="J479" s="31">
        <v>0</v>
      </c>
      <c r="K479" s="31">
        <v>0</v>
      </c>
      <c r="L479" s="31">
        <v>0</v>
      </c>
      <c r="M479" s="38"/>
      <c r="N479" s="19"/>
    </row>
    <row r="480" spans="2:14" ht="24">
      <c r="B480" s="29" t="s">
        <v>737</v>
      </c>
      <c r="C480" s="30"/>
      <c r="D480" s="30"/>
      <c r="E480" s="30"/>
      <c r="F480" s="30" t="s">
        <v>738</v>
      </c>
      <c r="G480" s="31">
        <v>0</v>
      </c>
      <c r="H480" s="31">
        <v>0</v>
      </c>
      <c r="I480" s="31">
        <v>0</v>
      </c>
      <c r="J480" s="31">
        <v>0</v>
      </c>
      <c r="K480" s="31">
        <v>0</v>
      </c>
      <c r="L480" s="31">
        <v>0</v>
      </c>
      <c r="M480" s="38"/>
      <c r="N480" s="19"/>
    </row>
    <row r="481" spans="2:14" ht="12">
      <c r="B481" s="29" t="s">
        <v>739</v>
      </c>
      <c r="C481" s="30"/>
      <c r="D481" s="30"/>
      <c r="E481" s="30"/>
      <c r="F481" s="30" t="s">
        <v>740</v>
      </c>
      <c r="G481" s="31">
        <v>0</v>
      </c>
      <c r="H481" s="31">
        <v>0</v>
      </c>
      <c r="I481" s="31">
        <v>0</v>
      </c>
      <c r="J481" s="31">
        <v>0</v>
      </c>
      <c r="K481" s="31">
        <v>0</v>
      </c>
      <c r="L481" s="31">
        <v>0</v>
      </c>
      <c r="M481" s="38"/>
      <c r="N481" s="19"/>
    </row>
    <row r="482" spans="2:14" ht="12">
      <c r="B482" s="26" t="s">
        <v>741</v>
      </c>
      <c r="C482" s="27"/>
      <c r="D482" s="27"/>
      <c r="E482" s="27" t="s">
        <v>742</v>
      </c>
      <c r="F482" s="27"/>
      <c r="G482" s="28">
        <v>291154.62</v>
      </c>
      <c r="H482" s="28">
        <v>596926.48</v>
      </c>
      <c r="I482" s="28">
        <v>0</v>
      </c>
      <c r="J482" s="28">
        <v>275000</v>
      </c>
      <c r="K482" s="28">
        <v>100000</v>
      </c>
      <c r="L482" s="28">
        <v>1063081.1000000001</v>
      </c>
      <c r="M482" s="38">
        <f t="shared" si="7"/>
        <v>2.6512595953311684</v>
      </c>
      <c r="N482" s="19"/>
    </row>
    <row r="483" spans="2:14" ht="12">
      <c r="B483" s="29" t="s">
        <v>743</v>
      </c>
      <c r="C483" s="30"/>
      <c r="D483" s="30"/>
      <c r="E483" s="30"/>
      <c r="F483" s="30" t="s">
        <v>744</v>
      </c>
      <c r="G483" s="31">
        <v>291154.62</v>
      </c>
      <c r="H483" s="31">
        <v>596926.48</v>
      </c>
      <c r="I483" s="31">
        <v>0</v>
      </c>
      <c r="J483" s="31">
        <v>275000</v>
      </c>
      <c r="K483" s="31">
        <v>100000</v>
      </c>
      <c r="L483" s="31">
        <v>1063081.1000000001</v>
      </c>
      <c r="M483" s="38">
        <f t="shared" si="7"/>
        <v>2.6512595953311684</v>
      </c>
      <c r="N483" s="19"/>
    </row>
    <row r="484" spans="2:14" ht="12">
      <c r="B484" s="26" t="s">
        <v>745</v>
      </c>
      <c r="C484" s="27"/>
      <c r="D484" s="27"/>
      <c r="E484" s="27"/>
      <c r="F484" s="27" t="s">
        <v>31</v>
      </c>
      <c r="G484" s="28">
        <v>266000</v>
      </c>
      <c r="H484" s="28">
        <v>596926.48</v>
      </c>
      <c r="I484" s="28">
        <v>0</v>
      </c>
      <c r="J484" s="28">
        <v>275000</v>
      </c>
      <c r="K484" s="28">
        <v>100000</v>
      </c>
      <c r="L484" s="28">
        <v>1037926.48</v>
      </c>
      <c r="M484" s="38">
        <f t="shared" si="7"/>
        <v>2.9019792481203006</v>
      </c>
      <c r="N484" s="19"/>
    </row>
    <row r="485" spans="2:14" ht="12">
      <c r="B485" s="29" t="s">
        <v>746</v>
      </c>
      <c r="C485" s="30"/>
      <c r="D485" s="30"/>
      <c r="E485" s="30"/>
      <c r="F485" s="30" t="s">
        <v>747</v>
      </c>
      <c r="G485" s="31">
        <v>266000</v>
      </c>
      <c r="H485" s="31">
        <v>596926.48</v>
      </c>
      <c r="I485" s="31">
        <v>0</v>
      </c>
      <c r="J485" s="31">
        <v>275000</v>
      </c>
      <c r="K485" s="31">
        <v>100000</v>
      </c>
      <c r="L485" s="31">
        <v>1037926.48</v>
      </c>
      <c r="M485" s="38">
        <f t="shared" si="7"/>
        <v>2.9019792481203006</v>
      </c>
      <c r="N485" s="19"/>
    </row>
    <row r="486" spans="2:14" ht="12">
      <c r="B486" s="26" t="s">
        <v>748</v>
      </c>
      <c r="C486" s="27"/>
      <c r="D486" s="27"/>
      <c r="E486" s="27"/>
      <c r="F486" s="27" t="s">
        <v>267</v>
      </c>
      <c r="G486" s="28">
        <v>25154.62</v>
      </c>
      <c r="H486" s="28">
        <v>0</v>
      </c>
      <c r="I486" s="28">
        <v>0</v>
      </c>
      <c r="J486" s="28">
        <v>0</v>
      </c>
      <c r="K486" s="28">
        <v>0</v>
      </c>
      <c r="L486" s="28">
        <v>25154.62</v>
      </c>
      <c r="M486" s="38">
        <f t="shared" si="7"/>
        <v>0</v>
      </c>
      <c r="N486" s="19"/>
    </row>
    <row r="487" spans="2:14" ht="12">
      <c r="B487" s="29" t="s">
        <v>749</v>
      </c>
      <c r="C487" s="30"/>
      <c r="D487" s="30"/>
      <c r="E487" s="30"/>
      <c r="F487" s="30" t="s">
        <v>750</v>
      </c>
      <c r="G487" s="31">
        <v>25154.62</v>
      </c>
      <c r="H487" s="31">
        <v>0</v>
      </c>
      <c r="I487" s="31">
        <v>0</v>
      </c>
      <c r="J487" s="31">
        <v>0</v>
      </c>
      <c r="K487" s="31">
        <v>0</v>
      </c>
      <c r="L487" s="31">
        <v>25154.62</v>
      </c>
      <c r="M487" s="38">
        <f t="shared" si="7"/>
        <v>0</v>
      </c>
      <c r="N487" s="19"/>
    </row>
    <row r="488" spans="2:14" ht="12">
      <c r="B488" s="26" t="s">
        <v>751</v>
      </c>
      <c r="C488" s="27"/>
      <c r="D488" s="27"/>
      <c r="E488" s="27" t="s">
        <v>752</v>
      </c>
      <c r="F488" s="27"/>
      <c r="G488" s="28">
        <v>0</v>
      </c>
      <c r="H488" s="28">
        <v>0</v>
      </c>
      <c r="I488" s="28">
        <v>0</v>
      </c>
      <c r="J488" s="28">
        <v>0</v>
      </c>
      <c r="K488" s="28">
        <v>0</v>
      </c>
      <c r="L488" s="28">
        <v>0</v>
      </c>
      <c r="M488" s="38"/>
      <c r="N488" s="19"/>
    </row>
    <row r="489" spans="2:14" ht="12">
      <c r="B489" s="29" t="s">
        <v>753</v>
      </c>
      <c r="C489" s="30"/>
      <c r="D489" s="30"/>
      <c r="E489" s="30"/>
      <c r="F489" s="30" t="s">
        <v>754</v>
      </c>
      <c r="G489" s="31">
        <v>0</v>
      </c>
      <c r="H489" s="31">
        <v>0</v>
      </c>
      <c r="I489" s="31">
        <v>0</v>
      </c>
      <c r="J489" s="31">
        <v>0</v>
      </c>
      <c r="K489" s="31">
        <v>0</v>
      </c>
      <c r="L489" s="31">
        <v>0</v>
      </c>
      <c r="M489" s="38"/>
      <c r="N489" s="19"/>
    </row>
    <row r="490" spans="2:14" ht="12">
      <c r="B490" s="26" t="s">
        <v>755</v>
      </c>
      <c r="C490" s="27"/>
      <c r="D490" s="27"/>
      <c r="E490" s="27" t="s">
        <v>756</v>
      </c>
      <c r="F490" s="27"/>
      <c r="G490" s="28">
        <v>150000</v>
      </c>
      <c r="H490" s="28">
        <v>0</v>
      </c>
      <c r="I490" s="28">
        <v>5000</v>
      </c>
      <c r="J490" s="28">
        <v>0</v>
      </c>
      <c r="K490" s="28">
        <v>0</v>
      </c>
      <c r="L490" s="28">
        <v>145000</v>
      </c>
      <c r="M490" s="38">
        <f t="shared" si="7"/>
        <v>-3.3333333333333326E-2</v>
      </c>
      <c r="N490" s="19"/>
    </row>
    <row r="491" spans="2:14" ht="12">
      <c r="B491" s="29" t="s">
        <v>757</v>
      </c>
      <c r="C491" s="30"/>
      <c r="D491" s="30"/>
      <c r="E491" s="30"/>
      <c r="F491" s="30" t="s">
        <v>758</v>
      </c>
      <c r="G491" s="31">
        <v>150000</v>
      </c>
      <c r="H491" s="31">
        <v>0</v>
      </c>
      <c r="I491" s="31">
        <v>5000</v>
      </c>
      <c r="J491" s="31">
        <v>0</v>
      </c>
      <c r="K491" s="31">
        <v>0</v>
      </c>
      <c r="L491" s="31">
        <v>145000</v>
      </c>
      <c r="M491" s="38">
        <f t="shared" si="7"/>
        <v>-3.3333333333333326E-2</v>
      </c>
      <c r="N491" s="19"/>
    </row>
    <row r="492" spans="2:14" ht="12">
      <c r="B492" s="26" t="s">
        <v>759</v>
      </c>
      <c r="C492" s="27"/>
      <c r="D492" s="27"/>
      <c r="E492" s="27"/>
      <c r="F492" s="27" t="s">
        <v>31</v>
      </c>
      <c r="G492" s="28">
        <v>150000</v>
      </c>
      <c r="H492" s="28">
        <v>0</v>
      </c>
      <c r="I492" s="28">
        <v>5000</v>
      </c>
      <c r="J492" s="28">
        <v>0</v>
      </c>
      <c r="K492" s="28">
        <v>0</v>
      </c>
      <c r="L492" s="28">
        <v>145000</v>
      </c>
      <c r="M492" s="38">
        <f t="shared" si="7"/>
        <v>-3.3333333333333326E-2</v>
      </c>
      <c r="N492" s="19"/>
    </row>
    <row r="493" spans="2:14" ht="12">
      <c r="B493" s="29" t="s">
        <v>760</v>
      </c>
      <c r="C493" s="30"/>
      <c r="D493" s="30"/>
      <c r="E493" s="30"/>
      <c r="F493" s="30" t="s">
        <v>761</v>
      </c>
      <c r="G493" s="31">
        <v>150000</v>
      </c>
      <c r="H493" s="31">
        <v>0</v>
      </c>
      <c r="I493" s="31">
        <v>5000</v>
      </c>
      <c r="J493" s="31">
        <v>0</v>
      </c>
      <c r="K493" s="31">
        <v>0</v>
      </c>
      <c r="L493" s="31">
        <v>145000</v>
      </c>
      <c r="M493" s="38">
        <f t="shared" si="7"/>
        <v>-3.3333333333333326E-2</v>
      </c>
      <c r="N493" s="19"/>
    </row>
    <row r="494" spans="2:14" ht="12">
      <c r="B494" s="26" t="s">
        <v>762</v>
      </c>
      <c r="C494" s="27"/>
      <c r="D494" s="27"/>
      <c r="E494" s="27" t="s">
        <v>763</v>
      </c>
      <c r="F494" s="27"/>
      <c r="G494" s="28">
        <v>151840</v>
      </c>
      <c r="H494" s="28">
        <v>110840.91</v>
      </c>
      <c r="I494" s="28">
        <v>0</v>
      </c>
      <c r="J494" s="28">
        <v>0</v>
      </c>
      <c r="K494" s="28">
        <v>35000</v>
      </c>
      <c r="L494" s="28">
        <v>227680.91</v>
      </c>
      <c r="M494" s="38">
        <f t="shared" si="7"/>
        <v>0.49947912276080086</v>
      </c>
      <c r="N494" s="19"/>
    </row>
    <row r="495" spans="2:14" ht="24">
      <c r="B495" s="29" t="s">
        <v>764</v>
      </c>
      <c r="C495" s="30"/>
      <c r="D495" s="30"/>
      <c r="E495" s="30"/>
      <c r="F495" s="30" t="s">
        <v>765</v>
      </c>
      <c r="G495" s="31">
        <v>151840</v>
      </c>
      <c r="H495" s="31">
        <v>110840.91</v>
      </c>
      <c r="I495" s="31">
        <v>0</v>
      </c>
      <c r="J495" s="31">
        <v>0</v>
      </c>
      <c r="K495" s="31">
        <v>35000</v>
      </c>
      <c r="L495" s="31">
        <v>227680.91</v>
      </c>
      <c r="M495" s="38">
        <f t="shared" si="7"/>
        <v>0.49947912276080086</v>
      </c>
      <c r="N495" s="19"/>
    </row>
    <row r="496" spans="2:14" ht="12">
      <c r="B496" s="26" t="s">
        <v>766</v>
      </c>
      <c r="C496" s="27"/>
      <c r="D496" s="27"/>
      <c r="E496" s="27"/>
      <c r="F496" s="27" t="s">
        <v>31</v>
      </c>
      <c r="G496" s="28">
        <v>92000</v>
      </c>
      <c r="H496" s="28">
        <v>110840.91</v>
      </c>
      <c r="I496" s="28">
        <v>0</v>
      </c>
      <c r="J496" s="28">
        <v>0</v>
      </c>
      <c r="K496" s="28">
        <v>35000</v>
      </c>
      <c r="L496" s="28">
        <v>167840.91</v>
      </c>
      <c r="M496" s="38">
        <f t="shared" si="7"/>
        <v>0.82435771739130437</v>
      </c>
      <c r="N496" s="19"/>
    </row>
    <row r="497" spans="2:14" ht="24">
      <c r="B497" s="29" t="s">
        <v>767</v>
      </c>
      <c r="C497" s="30"/>
      <c r="D497" s="30"/>
      <c r="E497" s="30"/>
      <c r="F497" s="30" t="s">
        <v>768</v>
      </c>
      <c r="G497" s="31">
        <v>92000</v>
      </c>
      <c r="H497" s="31">
        <v>110840.91</v>
      </c>
      <c r="I497" s="31">
        <v>0</v>
      </c>
      <c r="J497" s="31">
        <v>0</v>
      </c>
      <c r="K497" s="31">
        <v>35000</v>
      </c>
      <c r="L497" s="31">
        <v>167840.91</v>
      </c>
      <c r="M497" s="38">
        <f t="shared" si="7"/>
        <v>0.82435771739130437</v>
      </c>
      <c r="N497" s="19"/>
    </row>
    <row r="498" spans="2:14" ht="12">
      <c r="B498" s="26" t="s">
        <v>769</v>
      </c>
      <c r="C498" s="27"/>
      <c r="D498" s="27"/>
      <c r="E498" s="27"/>
      <c r="F498" s="27" t="s">
        <v>157</v>
      </c>
      <c r="G498" s="28">
        <v>31840</v>
      </c>
      <c r="H498" s="28">
        <v>0</v>
      </c>
      <c r="I498" s="28">
        <v>0</v>
      </c>
      <c r="J498" s="28">
        <v>0</v>
      </c>
      <c r="K498" s="28">
        <v>0</v>
      </c>
      <c r="L498" s="28">
        <v>31840</v>
      </c>
      <c r="M498" s="38">
        <f t="shared" si="7"/>
        <v>0</v>
      </c>
      <c r="N498" s="19"/>
    </row>
    <row r="499" spans="2:14" ht="24">
      <c r="B499" s="29" t="s">
        <v>770</v>
      </c>
      <c r="C499" s="30"/>
      <c r="D499" s="30"/>
      <c r="E499" s="30"/>
      <c r="F499" s="30" t="s">
        <v>771</v>
      </c>
      <c r="G499" s="31">
        <v>31840</v>
      </c>
      <c r="H499" s="31">
        <v>0</v>
      </c>
      <c r="I499" s="31">
        <v>0</v>
      </c>
      <c r="J499" s="31">
        <v>0</v>
      </c>
      <c r="K499" s="31">
        <v>0</v>
      </c>
      <c r="L499" s="31">
        <v>31840</v>
      </c>
      <c r="M499" s="38">
        <f t="shared" si="7"/>
        <v>0</v>
      </c>
      <c r="N499" s="19"/>
    </row>
    <row r="500" spans="2:14" ht="12">
      <c r="B500" s="26" t="s">
        <v>772</v>
      </c>
      <c r="C500" s="27"/>
      <c r="D500" s="27"/>
      <c r="E500" s="27"/>
      <c r="F500" s="27" t="s">
        <v>267</v>
      </c>
      <c r="G500" s="28">
        <v>28000</v>
      </c>
      <c r="H500" s="28">
        <v>0</v>
      </c>
      <c r="I500" s="28">
        <v>0</v>
      </c>
      <c r="J500" s="28">
        <v>0</v>
      </c>
      <c r="K500" s="28">
        <v>0</v>
      </c>
      <c r="L500" s="28">
        <v>28000</v>
      </c>
      <c r="M500" s="38">
        <f t="shared" si="7"/>
        <v>0</v>
      </c>
      <c r="N500" s="19"/>
    </row>
    <row r="501" spans="2:14" ht="24">
      <c r="B501" s="29" t="s">
        <v>773</v>
      </c>
      <c r="C501" s="30"/>
      <c r="D501" s="30"/>
      <c r="E501" s="30"/>
      <c r="F501" s="30" t="s">
        <v>774</v>
      </c>
      <c r="G501" s="31">
        <v>28000</v>
      </c>
      <c r="H501" s="31">
        <v>0</v>
      </c>
      <c r="I501" s="31">
        <v>0</v>
      </c>
      <c r="J501" s="31">
        <v>0</v>
      </c>
      <c r="K501" s="31">
        <v>0</v>
      </c>
      <c r="L501" s="31">
        <v>28000</v>
      </c>
      <c r="M501" s="38">
        <f t="shared" si="7"/>
        <v>0</v>
      </c>
      <c r="N501" s="19"/>
    </row>
    <row r="502" spans="2:14" ht="12">
      <c r="B502" s="26" t="s">
        <v>775</v>
      </c>
      <c r="C502" s="27"/>
      <c r="D502" s="27" t="s">
        <v>776</v>
      </c>
      <c r="E502" s="27"/>
      <c r="F502" s="27"/>
      <c r="G502" s="28">
        <v>447135</v>
      </c>
      <c r="H502" s="28">
        <v>444491.64</v>
      </c>
      <c r="I502" s="28">
        <v>7000</v>
      </c>
      <c r="J502" s="28">
        <v>0</v>
      </c>
      <c r="K502" s="28">
        <v>0</v>
      </c>
      <c r="L502" s="28">
        <v>884626.64</v>
      </c>
      <c r="M502" s="38">
        <f t="shared" si="7"/>
        <v>0.97843300121887133</v>
      </c>
      <c r="N502" s="19"/>
    </row>
    <row r="503" spans="2:14" ht="24">
      <c r="B503" s="26" t="s">
        <v>777</v>
      </c>
      <c r="C503" s="27"/>
      <c r="D503" s="27"/>
      <c r="E503" s="27" t="s">
        <v>778</v>
      </c>
      <c r="F503" s="27"/>
      <c r="G503" s="28">
        <v>80000</v>
      </c>
      <c r="H503" s="28">
        <v>0</v>
      </c>
      <c r="I503" s="28">
        <v>7000</v>
      </c>
      <c r="J503" s="28">
        <v>0</v>
      </c>
      <c r="K503" s="28">
        <v>0</v>
      </c>
      <c r="L503" s="28">
        <v>73000</v>
      </c>
      <c r="M503" s="38">
        <f t="shared" si="7"/>
        <v>-8.7500000000000022E-2</v>
      </c>
      <c r="N503" s="19"/>
    </row>
    <row r="504" spans="2:14" ht="12">
      <c r="B504" s="29" t="s">
        <v>779</v>
      </c>
      <c r="C504" s="30"/>
      <c r="D504" s="30"/>
      <c r="E504" s="30"/>
      <c r="F504" s="30" t="s">
        <v>780</v>
      </c>
      <c r="G504" s="31">
        <v>80000</v>
      </c>
      <c r="H504" s="31">
        <v>0</v>
      </c>
      <c r="I504" s="31">
        <v>7000</v>
      </c>
      <c r="J504" s="31">
        <v>0</v>
      </c>
      <c r="K504" s="31">
        <v>0</v>
      </c>
      <c r="L504" s="31">
        <v>73000</v>
      </c>
      <c r="M504" s="38">
        <f t="shared" si="7"/>
        <v>-8.7500000000000022E-2</v>
      </c>
      <c r="N504" s="19"/>
    </row>
    <row r="505" spans="2:14" ht="12">
      <c r="B505" s="26" t="s">
        <v>781</v>
      </c>
      <c r="C505" s="27"/>
      <c r="D505" s="27"/>
      <c r="E505" s="27"/>
      <c r="F505" s="27" t="s">
        <v>31</v>
      </c>
      <c r="G505" s="28">
        <v>80000</v>
      </c>
      <c r="H505" s="28">
        <v>0</v>
      </c>
      <c r="I505" s="28">
        <v>7000</v>
      </c>
      <c r="J505" s="28">
        <v>0</v>
      </c>
      <c r="K505" s="28">
        <v>0</v>
      </c>
      <c r="L505" s="28">
        <v>73000</v>
      </c>
      <c r="M505" s="38">
        <f t="shared" si="7"/>
        <v>-8.7500000000000022E-2</v>
      </c>
      <c r="N505" s="19"/>
    </row>
    <row r="506" spans="2:14" ht="12">
      <c r="B506" s="29" t="s">
        <v>782</v>
      </c>
      <c r="C506" s="30"/>
      <c r="D506" s="30"/>
      <c r="E506" s="30"/>
      <c r="F506" s="30" t="s">
        <v>783</v>
      </c>
      <c r="G506" s="31">
        <v>80000</v>
      </c>
      <c r="H506" s="31">
        <v>0</v>
      </c>
      <c r="I506" s="31">
        <v>7000</v>
      </c>
      <c r="J506" s="31">
        <v>0</v>
      </c>
      <c r="K506" s="31">
        <v>0</v>
      </c>
      <c r="L506" s="31">
        <v>73000</v>
      </c>
      <c r="M506" s="38">
        <f t="shared" si="7"/>
        <v>-8.7500000000000022E-2</v>
      </c>
      <c r="N506" s="19"/>
    </row>
    <row r="507" spans="2:14" ht="12">
      <c r="B507" s="26" t="s">
        <v>784</v>
      </c>
      <c r="C507" s="27"/>
      <c r="D507" s="27"/>
      <c r="E507" s="27" t="s">
        <v>785</v>
      </c>
      <c r="F507" s="27"/>
      <c r="G507" s="28">
        <v>70000</v>
      </c>
      <c r="H507" s="28">
        <v>38896.639999999999</v>
      </c>
      <c r="I507" s="28">
        <v>0</v>
      </c>
      <c r="J507" s="28">
        <v>0</v>
      </c>
      <c r="K507" s="28">
        <v>0</v>
      </c>
      <c r="L507" s="28">
        <v>108896.64</v>
      </c>
      <c r="M507" s="38">
        <f t="shared" si="7"/>
        <v>0.55566628571428578</v>
      </c>
      <c r="N507" s="19"/>
    </row>
    <row r="508" spans="2:14" ht="12">
      <c r="B508" s="29" t="s">
        <v>786</v>
      </c>
      <c r="C508" s="30"/>
      <c r="D508" s="30"/>
      <c r="E508" s="30"/>
      <c r="F508" s="30" t="s">
        <v>787</v>
      </c>
      <c r="G508" s="31">
        <v>60000</v>
      </c>
      <c r="H508" s="31">
        <v>38896.639999999999</v>
      </c>
      <c r="I508" s="31">
        <v>0</v>
      </c>
      <c r="J508" s="31">
        <v>0</v>
      </c>
      <c r="K508" s="31">
        <v>0</v>
      </c>
      <c r="L508" s="31">
        <v>98896.639999999999</v>
      </c>
      <c r="M508" s="38">
        <f t="shared" si="7"/>
        <v>0.64827733333333337</v>
      </c>
      <c r="N508" s="19"/>
    </row>
    <row r="509" spans="2:14" ht="12">
      <c r="B509" s="26" t="s">
        <v>788</v>
      </c>
      <c r="C509" s="27"/>
      <c r="D509" s="27"/>
      <c r="E509" s="27"/>
      <c r="F509" s="27" t="s">
        <v>31</v>
      </c>
      <c r="G509" s="28">
        <v>60000</v>
      </c>
      <c r="H509" s="28">
        <v>38896.639999999999</v>
      </c>
      <c r="I509" s="28">
        <v>0</v>
      </c>
      <c r="J509" s="28">
        <v>0</v>
      </c>
      <c r="K509" s="28">
        <v>0</v>
      </c>
      <c r="L509" s="28">
        <v>98896.639999999999</v>
      </c>
      <c r="M509" s="38">
        <f t="shared" si="7"/>
        <v>0.64827733333333337</v>
      </c>
      <c r="N509" s="19"/>
    </row>
    <row r="510" spans="2:14" ht="12">
      <c r="B510" s="29" t="s">
        <v>789</v>
      </c>
      <c r="C510" s="30"/>
      <c r="D510" s="30"/>
      <c r="E510" s="30"/>
      <c r="F510" s="30" t="s">
        <v>790</v>
      </c>
      <c r="G510" s="31">
        <v>60000</v>
      </c>
      <c r="H510" s="31">
        <v>38896.639999999999</v>
      </c>
      <c r="I510" s="31">
        <v>0</v>
      </c>
      <c r="J510" s="31">
        <v>0</v>
      </c>
      <c r="K510" s="31">
        <v>0</v>
      </c>
      <c r="L510" s="31">
        <v>98896.639999999999</v>
      </c>
      <c r="M510" s="38">
        <f t="shared" si="7"/>
        <v>0.64827733333333337</v>
      </c>
      <c r="N510" s="19"/>
    </row>
    <row r="511" spans="2:14" ht="12">
      <c r="B511" s="29" t="s">
        <v>791</v>
      </c>
      <c r="C511" s="30"/>
      <c r="D511" s="30"/>
      <c r="E511" s="30"/>
      <c r="F511" s="30" t="s">
        <v>792</v>
      </c>
      <c r="G511" s="31">
        <v>10000</v>
      </c>
      <c r="H511" s="31">
        <v>0</v>
      </c>
      <c r="I511" s="31">
        <v>0</v>
      </c>
      <c r="J511" s="31">
        <v>0</v>
      </c>
      <c r="K511" s="31">
        <v>0</v>
      </c>
      <c r="L511" s="31">
        <v>10000</v>
      </c>
      <c r="M511" s="38">
        <f t="shared" si="7"/>
        <v>0</v>
      </c>
      <c r="N511" s="19"/>
    </row>
    <row r="512" spans="2:14" ht="12">
      <c r="B512" s="26" t="s">
        <v>793</v>
      </c>
      <c r="C512" s="27"/>
      <c r="D512" s="27"/>
      <c r="E512" s="27"/>
      <c r="F512" s="27" t="s">
        <v>31</v>
      </c>
      <c r="G512" s="28">
        <v>10000</v>
      </c>
      <c r="H512" s="28">
        <v>0</v>
      </c>
      <c r="I512" s="28">
        <v>0</v>
      </c>
      <c r="J512" s="28">
        <v>0</v>
      </c>
      <c r="K512" s="28">
        <v>0</v>
      </c>
      <c r="L512" s="28">
        <v>10000</v>
      </c>
      <c r="M512" s="38">
        <f t="shared" si="7"/>
        <v>0</v>
      </c>
      <c r="N512" s="19"/>
    </row>
    <row r="513" spans="2:14" ht="12">
      <c r="B513" s="29" t="s">
        <v>794</v>
      </c>
      <c r="C513" s="30"/>
      <c r="D513" s="30"/>
      <c r="E513" s="30"/>
      <c r="F513" s="30" t="s">
        <v>795</v>
      </c>
      <c r="G513" s="31">
        <v>10000</v>
      </c>
      <c r="H513" s="31">
        <v>0</v>
      </c>
      <c r="I513" s="31">
        <v>0</v>
      </c>
      <c r="J513" s="31">
        <v>0</v>
      </c>
      <c r="K513" s="31">
        <v>0</v>
      </c>
      <c r="L513" s="31">
        <v>10000</v>
      </c>
      <c r="M513" s="38">
        <f t="shared" si="7"/>
        <v>0</v>
      </c>
      <c r="N513" s="19"/>
    </row>
    <row r="514" spans="2:14" ht="24">
      <c r="B514" s="26" t="s">
        <v>796</v>
      </c>
      <c r="C514" s="27"/>
      <c r="D514" s="27"/>
      <c r="E514" s="27" t="s">
        <v>797</v>
      </c>
      <c r="F514" s="27"/>
      <c r="G514" s="28">
        <v>297135</v>
      </c>
      <c r="H514" s="28">
        <v>405595</v>
      </c>
      <c r="I514" s="28">
        <v>0</v>
      </c>
      <c r="J514" s="28">
        <v>0</v>
      </c>
      <c r="K514" s="28">
        <v>0</v>
      </c>
      <c r="L514" s="28">
        <v>702730</v>
      </c>
      <c r="M514" s="38">
        <f t="shared" si="7"/>
        <v>1.3650192673363959</v>
      </c>
      <c r="N514" s="19"/>
    </row>
    <row r="515" spans="2:14" ht="12">
      <c r="B515" s="29" t="s">
        <v>798</v>
      </c>
      <c r="C515" s="30"/>
      <c r="D515" s="30"/>
      <c r="E515" s="30"/>
      <c r="F515" s="30" t="s">
        <v>799</v>
      </c>
      <c r="G515" s="31">
        <v>297135</v>
      </c>
      <c r="H515" s="31">
        <v>405595</v>
      </c>
      <c r="I515" s="31">
        <v>0</v>
      </c>
      <c r="J515" s="31">
        <v>0</v>
      </c>
      <c r="K515" s="31">
        <v>0</v>
      </c>
      <c r="L515" s="31">
        <v>702730</v>
      </c>
      <c r="M515" s="38">
        <f t="shared" si="7"/>
        <v>1.3650192673363959</v>
      </c>
      <c r="N515" s="19"/>
    </row>
    <row r="516" spans="2:14" ht="12">
      <c r="B516" s="26" t="s">
        <v>800</v>
      </c>
      <c r="C516" s="27"/>
      <c r="D516" s="27"/>
      <c r="E516" s="27"/>
      <c r="F516" s="27" t="s">
        <v>31</v>
      </c>
      <c r="G516" s="28">
        <v>297135</v>
      </c>
      <c r="H516" s="28">
        <v>405595</v>
      </c>
      <c r="I516" s="28">
        <v>0</v>
      </c>
      <c r="J516" s="28">
        <v>0</v>
      </c>
      <c r="K516" s="28">
        <v>0</v>
      </c>
      <c r="L516" s="28">
        <v>702730</v>
      </c>
      <c r="M516" s="38">
        <f t="shared" si="7"/>
        <v>1.3650192673363959</v>
      </c>
      <c r="N516" s="19"/>
    </row>
    <row r="517" spans="2:14" ht="12">
      <c r="B517" s="29" t="s">
        <v>801</v>
      </c>
      <c r="C517" s="30"/>
      <c r="D517" s="30"/>
      <c r="E517" s="30"/>
      <c r="F517" s="30" t="s">
        <v>802</v>
      </c>
      <c r="G517" s="31">
        <v>297135</v>
      </c>
      <c r="H517" s="31">
        <v>405595</v>
      </c>
      <c r="I517" s="31">
        <v>0</v>
      </c>
      <c r="J517" s="31">
        <v>0</v>
      </c>
      <c r="K517" s="31">
        <v>0</v>
      </c>
      <c r="L517" s="31">
        <v>702730</v>
      </c>
      <c r="M517" s="38">
        <f t="shared" si="7"/>
        <v>1.3650192673363959</v>
      </c>
      <c r="N517" s="19"/>
    </row>
    <row r="518" spans="2:14" ht="36">
      <c r="B518" s="23" t="s">
        <v>804</v>
      </c>
      <c r="C518" s="24" t="s">
        <v>805</v>
      </c>
      <c r="D518" s="24"/>
      <c r="E518" s="24"/>
      <c r="F518" s="24"/>
      <c r="G518" s="25">
        <v>1262000</v>
      </c>
      <c r="H518" s="25">
        <v>522118.21</v>
      </c>
      <c r="I518" s="25">
        <v>123250.38</v>
      </c>
      <c r="J518" s="25">
        <v>874000</v>
      </c>
      <c r="K518" s="25">
        <v>173000</v>
      </c>
      <c r="L518" s="25">
        <v>2361867.83</v>
      </c>
      <c r="M518" s="38">
        <f t="shared" si="7"/>
        <v>0.87152759904912847</v>
      </c>
      <c r="N518" s="19"/>
    </row>
    <row r="519" spans="2:14" ht="12">
      <c r="B519" s="26" t="s">
        <v>806</v>
      </c>
      <c r="C519" s="27"/>
      <c r="D519" s="27" t="s">
        <v>807</v>
      </c>
      <c r="E519" s="27"/>
      <c r="F519" s="27"/>
      <c r="G519" s="28">
        <v>1262000</v>
      </c>
      <c r="H519" s="28">
        <v>522118.21</v>
      </c>
      <c r="I519" s="28">
        <v>123250.38</v>
      </c>
      <c r="J519" s="28">
        <v>874000</v>
      </c>
      <c r="K519" s="28">
        <v>173000</v>
      </c>
      <c r="L519" s="28">
        <v>2361867.83</v>
      </c>
      <c r="M519" s="38">
        <f t="shared" si="7"/>
        <v>0.87152759904912847</v>
      </c>
      <c r="N519" s="19"/>
    </row>
    <row r="520" spans="2:14" ht="12">
      <c r="B520" s="26" t="s">
        <v>808</v>
      </c>
      <c r="C520" s="27"/>
      <c r="D520" s="27"/>
      <c r="E520" s="27" t="s">
        <v>809</v>
      </c>
      <c r="F520" s="27"/>
      <c r="G520" s="28">
        <v>850000</v>
      </c>
      <c r="H520" s="28">
        <v>225053.48</v>
      </c>
      <c r="I520" s="28">
        <v>33250.379999999997</v>
      </c>
      <c r="J520" s="28">
        <v>856000</v>
      </c>
      <c r="K520" s="28">
        <v>108000</v>
      </c>
      <c r="L520" s="28">
        <v>1789803.1</v>
      </c>
      <c r="M520" s="38">
        <f t="shared" si="7"/>
        <v>1.1056507058823533</v>
      </c>
      <c r="N520" s="19"/>
    </row>
    <row r="521" spans="2:14" ht="24">
      <c r="B521" s="29" t="s">
        <v>810</v>
      </c>
      <c r="C521" s="30"/>
      <c r="D521" s="30"/>
      <c r="E521" s="30"/>
      <c r="F521" s="30" t="s">
        <v>811</v>
      </c>
      <c r="G521" s="31">
        <v>725000</v>
      </c>
      <c r="H521" s="31">
        <v>189460</v>
      </c>
      <c r="I521" s="31">
        <v>18490.38</v>
      </c>
      <c r="J521" s="31">
        <v>856000</v>
      </c>
      <c r="K521" s="31">
        <v>40000</v>
      </c>
      <c r="L521" s="31">
        <v>1711969.62</v>
      </c>
      <c r="M521" s="38">
        <f t="shared" si="7"/>
        <v>1.3613374068965518</v>
      </c>
      <c r="N521" s="19"/>
    </row>
    <row r="522" spans="2:14" ht="12">
      <c r="B522" s="26" t="s">
        <v>812</v>
      </c>
      <c r="C522" s="27"/>
      <c r="D522" s="27"/>
      <c r="E522" s="27"/>
      <c r="F522" s="27" t="s">
        <v>31</v>
      </c>
      <c r="G522" s="28">
        <v>615000</v>
      </c>
      <c r="H522" s="28">
        <v>189460</v>
      </c>
      <c r="I522" s="28">
        <v>18490.38</v>
      </c>
      <c r="J522" s="28">
        <v>856000</v>
      </c>
      <c r="K522" s="28">
        <v>40000</v>
      </c>
      <c r="L522" s="28">
        <v>1601969.62</v>
      </c>
      <c r="M522" s="38">
        <f t="shared" si="7"/>
        <v>1.6048286504065041</v>
      </c>
      <c r="N522" s="19"/>
    </row>
    <row r="523" spans="2:14" ht="12">
      <c r="B523" s="29" t="s">
        <v>813</v>
      </c>
      <c r="C523" s="30"/>
      <c r="D523" s="30"/>
      <c r="E523" s="30"/>
      <c r="F523" s="30" t="s">
        <v>814</v>
      </c>
      <c r="G523" s="31">
        <v>200000</v>
      </c>
      <c r="H523" s="31">
        <v>189460</v>
      </c>
      <c r="I523" s="31">
        <v>0</v>
      </c>
      <c r="J523" s="31">
        <v>60000</v>
      </c>
      <c r="K523" s="31">
        <v>40000</v>
      </c>
      <c r="L523" s="31">
        <v>409460</v>
      </c>
      <c r="M523" s="38">
        <f t="shared" si="7"/>
        <v>1.0472999999999999</v>
      </c>
      <c r="N523" s="19"/>
    </row>
    <row r="524" spans="2:14" ht="12">
      <c r="B524" s="29" t="s">
        <v>815</v>
      </c>
      <c r="C524" s="30"/>
      <c r="D524" s="30"/>
      <c r="E524" s="30"/>
      <c r="F524" s="30" t="s">
        <v>816</v>
      </c>
      <c r="G524" s="31">
        <v>100000</v>
      </c>
      <c r="H524" s="31">
        <v>0</v>
      </c>
      <c r="I524" s="31">
        <v>9000</v>
      </c>
      <c r="J524" s="31">
        <v>0</v>
      </c>
      <c r="K524" s="31">
        <v>0</v>
      </c>
      <c r="L524" s="31">
        <v>91000</v>
      </c>
      <c r="M524" s="38">
        <f t="shared" si="7"/>
        <v>-8.9999999999999969E-2</v>
      </c>
      <c r="N524" s="19"/>
    </row>
    <row r="525" spans="2:14" ht="12">
      <c r="B525" s="29" t="s">
        <v>817</v>
      </c>
      <c r="C525" s="30"/>
      <c r="D525" s="30"/>
      <c r="E525" s="30"/>
      <c r="F525" s="30" t="s">
        <v>818</v>
      </c>
      <c r="G525" s="31">
        <v>65000</v>
      </c>
      <c r="H525" s="31">
        <v>0</v>
      </c>
      <c r="I525" s="31">
        <v>6000</v>
      </c>
      <c r="J525" s="31">
        <v>0</v>
      </c>
      <c r="K525" s="31">
        <v>0</v>
      </c>
      <c r="L525" s="31">
        <v>59000</v>
      </c>
      <c r="M525" s="38">
        <f t="shared" si="7"/>
        <v>-9.2307692307692313E-2</v>
      </c>
      <c r="N525" s="19"/>
    </row>
    <row r="526" spans="2:14" ht="12">
      <c r="B526" s="29" t="s">
        <v>819</v>
      </c>
      <c r="C526" s="30"/>
      <c r="D526" s="30"/>
      <c r="E526" s="30"/>
      <c r="F526" s="30" t="s">
        <v>820</v>
      </c>
      <c r="G526" s="31">
        <v>250000</v>
      </c>
      <c r="H526" s="31">
        <v>0</v>
      </c>
      <c r="I526" s="31">
        <v>3490.38</v>
      </c>
      <c r="J526" s="31">
        <v>796000</v>
      </c>
      <c r="K526" s="31">
        <v>0</v>
      </c>
      <c r="L526" s="31">
        <v>1042509.62</v>
      </c>
      <c r="M526" s="38">
        <f t="shared" si="7"/>
        <v>3.1700384799999997</v>
      </c>
      <c r="N526" s="19"/>
    </row>
    <row r="527" spans="2:14" ht="12">
      <c r="B527" s="26" t="s">
        <v>821</v>
      </c>
      <c r="C527" s="27"/>
      <c r="D527" s="27"/>
      <c r="E527" s="27"/>
      <c r="F527" s="27" t="s">
        <v>267</v>
      </c>
      <c r="G527" s="28">
        <v>110000</v>
      </c>
      <c r="H527" s="28">
        <v>0</v>
      </c>
      <c r="I527" s="28">
        <v>0</v>
      </c>
      <c r="J527" s="28">
        <v>0</v>
      </c>
      <c r="K527" s="28">
        <v>0</v>
      </c>
      <c r="L527" s="28">
        <v>110000</v>
      </c>
      <c r="M527" s="38">
        <f t="shared" ref="M527:M590" si="8">(L527/G527)-1</f>
        <v>0</v>
      </c>
      <c r="N527" s="19"/>
    </row>
    <row r="528" spans="2:14" ht="12">
      <c r="B528" s="29" t="s">
        <v>822</v>
      </c>
      <c r="C528" s="30"/>
      <c r="D528" s="30"/>
      <c r="E528" s="30"/>
      <c r="F528" s="30" t="s">
        <v>814</v>
      </c>
      <c r="G528" s="31">
        <v>35000</v>
      </c>
      <c r="H528" s="31">
        <v>0</v>
      </c>
      <c r="I528" s="31">
        <v>0</v>
      </c>
      <c r="J528" s="31">
        <v>0</v>
      </c>
      <c r="K528" s="31">
        <v>0</v>
      </c>
      <c r="L528" s="31">
        <v>35000</v>
      </c>
      <c r="M528" s="38">
        <f t="shared" si="8"/>
        <v>0</v>
      </c>
      <c r="N528" s="19"/>
    </row>
    <row r="529" spans="2:14" ht="12">
      <c r="B529" s="29" t="s">
        <v>823</v>
      </c>
      <c r="C529" s="30"/>
      <c r="D529" s="30"/>
      <c r="E529" s="30"/>
      <c r="F529" s="30" t="s">
        <v>816</v>
      </c>
      <c r="G529" s="31">
        <v>25000</v>
      </c>
      <c r="H529" s="31">
        <v>0</v>
      </c>
      <c r="I529" s="31">
        <v>0</v>
      </c>
      <c r="J529" s="31">
        <v>0</v>
      </c>
      <c r="K529" s="31">
        <v>0</v>
      </c>
      <c r="L529" s="31">
        <v>25000</v>
      </c>
      <c r="M529" s="38">
        <f t="shared" si="8"/>
        <v>0</v>
      </c>
      <c r="N529" s="19"/>
    </row>
    <row r="530" spans="2:14" ht="12">
      <c r="B530" s="29" t="s">
        <v>824</v>
      </c>
      <c r="C530" s="30"/>
      <c r="D530" s="30"/>
      <c r="E530" s="30"/>
      <c r="F530" s="30" t="s">
        <v>818</v>
      </c>
      <c r="G530" s="31">
        <v>25000</v>
      </c>
      <c r="H530" s="31">
        <v>0</v>
      </c>
      <c r="I530" s="31">
        <v>0</v>
      </c>
      <c r="J530" s="31">
        <v>0</v>
      </c>
      <c r="K530" s="31">
        <v>0</v>
      </c>
      <c r="L530" s="31">
        <v>25000</v>
      </c>
      <c r="M530" s="38">
        <f t="shared" si="8"/>
        <v>0</v>
      </c>
      <c r="N530" s="19"/>
    </row>
    <row r="531" spans="2:14" ht="12">
      <c r="B531" s="29" t="s">
        <v>825</v>
      </c>
      <c r="C531" s="30"/>
      <c r="D531" s="30"/>
      <c r="E531" s="30"/>
      <c r="F531" s="30" t="s">
        <v>826</v>
      </c>
      <c r="G531" s="31">
        <v>25000</v>
      </c>
      <c r="H531" s="31">
        <v>0</v>
      </c>
      <c r="I531" s="31">
        <v>0</v>
      </c>
      <c r="J531" s="31">
        <v>0</v>
      </c>
      <c r="K531" s="31">
        <v>0</v>
      </c>
      <c r="L531" s="31">
        <v>25000</v>
      </c>
      <c r="M531" s="38">
        <f t="shared" si="8"/>
        <v>0</v>
      </c>
      <c r="N531" s="19"/>
    </row>
    <row r="532" spans="2:14" ht="12">
      <c r="B532" s="29" t="s">
        <v>827</v>
      </c>
      <c r="C532" s="30"/>
      <c r="D532" s="30"/>
      <c r="E532" s="30"/>
      <c r="F532" s="30" t="s">
        <v>828</v>
      </c>
      <c r="G532" s="31">
        <v>60000</v>
      </c>
      <c r="H532" s="31">
        <v>0</v>
      </c>
      <c r="I532" s="31">
        <v>14760</v>
      </c>
      <c r="J532" s="31">
        <v>0</v>
      </c>
      <c r="K532" s="31">
        <v>0</v>
      </c>
      <c r="L532" s="31">
        <v>45240</v>
      </c>
      <c r="M532" s="38">
        <f t="shared" si="8"/>
        <v>-0.246</v>
      </c>
      <c r="N532" s="19"/>
    </row>
    <row r="533" spans="2:14" ht="12">
      <c r="B533" s="26" t="s">
        <v>829</v>
      </c>
      <c r="C533" s="27"/>
      <c r="D533" s="27"/>
      <c r="E533" s="27"/>
      <c r="F533" s="27" t="s">
        <v>31</v>
      </c>
      <c r="G533" s="28">
        <v>60000</v>
      </c>
      <c r="H533" s="28">
        <v>0</v>
      </c>
      <c r="I533" s="28">
        <v>14760</v>
      </c>
      <c r="J533" s="28">
        <v>0</v>
      </c>
      <c r="K533" s="28">
        <v>0</v>
      </c>
      <c r="L533" s="28">
        <v>45240</v>
      </c>
      <c r="M533" s="38">
        <f t="shared" si="8"/>
        <v>-0.246</v>
      </c>
      <c r="N533" s="19"/>
    </row>
    <row r="534" spans="2:14" ht="24">
      <c r="B534" s="29" t="s">
        <v>830</v>
      </c>
      <c r="C534" s="30"/>
      <c r="D534" s="30"/>
      <c r="E534" s="30"/>
      <c r="F534" s="30" t="s">
        <v>831</v>
      </c>
      <c r="G534" s="31">
        <v>60000</v>
      </c>
      <c r="H534" s="31">
        <v>0</v>
      </c>
      <c r="I534" s="31">
        <v>14760</v>
      </c>
      <c r="J534" s="31">
        <v>0</v>
      </c>
      <c r="K534" s="31">
        <v>0</v>
      </c>
      <c r="L534" s="31">
        <v>45240</v>
      </c>
      <c r="M534" s="38">
        <f t="shared" si="8"/>
        <v>-0.246</v>
      </c>
      <c r="N534" s="19"/>
    </row>
    <row r="535" spans="2:14" ht="12">
      <c r="B535" s="26" t="s">
        <v>832</v>
      </c>
      <c r="C535" s="27"/>
      <c r="D535" s="27"/>
      <c r="E535" s="27"/>
      <c r="F535" s="27" t="s">
        <v>803</v>
      </c>
      <c r="G535" s="28">
        <v>65000</v>
      </c>
      <c r="H535" s="28">
        <v>35593.480000000003</v>
      </c>
      <c r="I535" s="28">
        <v>0</v>
      </c>
      <c r="J535" s="28">
        <v>0</v>
      </c>
      <c r="K535" s="28">
        <v>68000</v>
      </c>
      <c r="L535" s="28">
        <v>32593.48</v>
      </c>
      <c r="M535" s="38">
        <f t="shared" si="8"/>
        <v>-0.49856184615384613</v>
      </c>
      <c r="N535" s="19"/>
    </row>
    <row r="536" spans="2:14" ht="12">
      <c r="B536" s="26" t="s">
        <v>833</v>
      </c>
      <c r="C536" s="27"/>
      <c r="D536" s="27"/>
      <c r="E536" s="27"/>
      <c r="F536" s="27" t="s">
        <v>31</v>
      </c>
      <c r="G536" s="28">
        <v>65000</v>
      </c>
      <c r="H536" s="28">
        <v>35593.480000000003</v>
      </c>
      <c r="I536" s="28">
        <v>0</v>
      </c>
      <c r="J536" s="28">
        <v>0</v>
      </c>
      <c r="K536" s="28">
        <v>68000</v>
      </c>
      <c r="L536" s="28">
        <v>32593.48</v>
      </c>
      <c r="M536" s="38">
        <f t="shared" si="8"/>
        <v>-0.49856184615384613</v>
      </c>
      <c r="N536" s="19"/>
    </row>
    <row r="537" spans="2:14" ht="12">
      <c r="B537" s="29" t="s">
        <v>834</v>
      </c>
      <c r="C537" s="30"/>
      <c r="D537" s="30"/>
      <c r="E537" s="30"/>
      <c r="F537" s="30" t="s">
        <v>826</v>
      </c>
      <c r="G537" s="31">
        <v>65000</v>
      </c>
      <c r="H537" s="31">
        <v>35593.480000000003</v>
      </c>
      <c r="I537" s="31">
        <v>0</v>
      </c>
      <c r="J537" s="31">
        <v>0</v>
      </c>
      <c r="K537" s="31">
        <v>68000</v>
      </c>
      <c r="L537" s="31">
        <v>32593.48</v>
      </c>
      <c r="M537" s="38">
        <f t="shared" si="8"/>
        <v>-0.49856184615384613</v>
      </c>
      <c r="N537" s="19"/>
    </row>
    <row r="538" spans="2:14" ht="24">
      <c r="B538" s="26" t="s">
        <v>835</v>
      </c>
      <c r="C538" s="27"/>
      <c r="D538" s="27"/>
      <c r="E538" s="27" t="s">
        <v>836</v>
      </c>
      <c r="F538" s="27"/>
      <c r="G538" s="28">
        <v>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38"/>
      <c r="N538" s="19"/>
    </row>
    <row r="539" spans="2:14" ht="12">
      <c r="B539" s="29" t="s">
        <v>837</v>
      </c>
      <c r="C539" s="30"/>
      <c r="D539" s="30"/>
      <c r="E539" s="30"/>
      <c r="F539" s="30" t="s">
        <v>838</v>
      </c>
      <c r="G539" s="31">
        <v>0</v>
      </c>
      <c r="H539" s="31">
        <v>0</v>
      </c>
      <c r="I539" s="31">
        <v>0</v>
      </c>
      <c r="J539" s="31">
        <v>0</v>
      </c>
      <c r="K539" s="31">
        <v>0</v>
      </c>
      <c r="L539" s="31">
        <v>0</v>
      </c>
      <c r="M539" s="38"/>
      <c r="N539" s="19"/>
    </row>
    <row r="540" spans="2:14" ht="24">
      <c r="B540" s="26" t="s">
        <v>839</v>
      </c>
      <c r="C540" s="27"/>
      <c r="D540" s="27"/>
      <c r="E540" s="27" t="s">
        <v>840</v>
      </c>
      <c r="F540" s="27"/>
      <c r="G540" s="28">
        <v>250000</v>
      </c>
      <c r="H540" s="28">
        <v>105000</v>
      </c>
      <c r="I540" s="28">
        <v>90000</v>
      </c>
      <c r="J540" s="28">
        <v>18000</v>
      </c>
      <c r="K540" s="28">
        <v>65000</v>
      </c>
      <c r="L540" s="28">
        <v>218000</v>
      </c>
      <c r="M540" s="38">
        <f t="shared" si="8"/>
        <v>-0.128</v>
      </c>
      <c r="N540" s="19"/>
    </row>
    <row r="541" spans="2:14" ht="12">
      <c r="B541" s="29" t="s">
        <v>841</v>
      </c>
      <c r="C541" s="30"/>
      <c r="D541" s="30"/>
      <c r="E541" s="30"/>
      <c r="F541" s="30" t="s">
        <v>842</v>
      </c>
      <c r="G541" s="31">
        <v>250000</v>
      </c>
      <c r="H541" s="31">
        <v>105000</v>
      </c>
      <c r="I541" s="31">
        <v>90000</v>
      </c>
      <c r="J541" s="31">
        <v>18000</v>
      </c>
      <c r="K541" s="31">
        <v>65000</v>
      </c>
      <c r="L541" s="31">
        <v>218000</v>
      </c>
      <c r="M541" s="38">
        <f t="shared" si="8"/>
        <v>-0.128</v>
      </c>
      <c r="N541" s="19"/>
    </row>
    <row r="542" spans="2:14" ht="12">
      <c r="B542" s="26" t="s">
        <v>843</v>
      </c>
      <c r="C542" s="27"/>
      <c r="D542" s="27"/>
      <c r="E542" s="27"/>
      <c r="F542" s="27" t="s">
        <v>31</v>
      </c>
      <c r="G542" s="28">
        <v>215000</v>
      </c>
      <c r="H542" s="28">
        <v>105000</v>
      </c>
      <c r="I542" s="28">
        <v>90000</v>
      </c>
      <c r="J542" s="28">
        <v>18000</v>
      </c>
      <c r="K542" s="28">
        <v>65000</v>
      </c>
      <c r="L542" s="28">
        <v>183000</v>
      </c>
      <c r="M542" s="38">
        <f t="shared" si="8"/>
        <v>-0.14883720930232558</v>
      </c>
      <c r="N542" s="19"/>
    </row>
    <row r="543" spans="2:14" ht="24">
      <c r="B543" s="29" t="s">
        <v>844</v>
      </c>
      <c r="C543" s="30"/>
      <c r="D543" s="30"/>
      <c r="E543" s="30"/>
      <c r="F543" s="30" t="s">
        <v>845</v>
      </c>
      <c r="G543" s="31">
        <v>215000</v>
      </c>
      <c r="H543" s="31">
        <v>105000</v>
      </c>
      <c r="I543" s="31">
        <v>90000</v>
      </c>
      <c r="J543" s="31">
        <v>18000</v>
      </c>
      <c r="K543" s="31">
        <v>65000</v>
      </c>
      <c r="L543" s="31">
        <v>183000</v>
      </c>
      <c r="M543" s="38">
        <f t="shared" si="8"/>
        <v>-0.14883720930232558</v>
      </c>
      <c r="N543" s="19"/>
    </row>
    <row r="544" spans="2:14" ht="12">
      <c r="B544" s="26" t="s">
        <v>846</v>
      </c>
      <c r="C544" s="27"/>
      <c r="D544" s="27"/>
      <c r="E544" s="27"/>
      <c r="F544" s="27" t="s">
        <v>267</v>
      </c>
      <c r="G544" s="28">
        <v>35000</v>
      </c>
      <c r="H544" s="28">
        <v>0</v>
      </c>
      <c r="I544" s="28">
        <v>0</v>
      </c>
      <c r="J544" s="28">
        <v>0</v>
      </c>
      <c r="K544" s="28">
        <v>0</v>
      </c>
      <c r="L544" s="28">
        <v>35000</v>
      </c>
      <c r="M544" s="38">
        <f t="shared" si="8"/>
        <v>0</v>
      </c>
      <c r="N544" s="19"/>
    </row>
    <row r="545" spans="2:14" ht="24">
      <c r="B545" s="29" t="s">
        <v>847</v>
      </c>
      <c r="C545" s="30"/>
      <c r="D545" s="30"/>
      <c r="E545" s="30"/>
      <c r="F545" s="30" t="s">
        <v>848</v>
      </c>
      <c r="G545" s="31">
        <v>35000</v>
      </c>
      <c r="H545" s="31">
        <v>0</v>
      </c>
      <c r="I545" s="31">
        <v>0</v>
      </c>
      <c r="J545" s="31">
        <v>0</v>
      </c>
      <c r="K545" s="31">
        <v>0</v>
      </c>
      <c r="L545" s="31">
        <v>35000</v>
      </c>
      <c r="M545" s="38">
        <f t="shared" si="8"/>
        <v>0</v>
      </c>
      <c r="N545" s="19"/>
    </row>
    <row r="546" spans="2:14" ht="24">
      <c r="B546" s="26" t="s">
        <v>849</v>
      </c>
      <c r="C546" s="27"/>
      <c r="D546" s="27"/>
      <c r="E546" s="27" t="s">
        <v>850</v>
      </c>
      <c r="F546" s="27"/>
      <c r="G546" s="28">
        <v>162000</v>
      </c>
      <c r="H546" s="28">
        <v>192064.73</v>
      </c>
      <c r="I546" s="28">
        <v>0</v>
      </c>
      <c r="J546" s="28">
        <v>0</v>
      </c>
      <c r="K546" s="28">
        <v>0</v>
      </c>
      <c r="L546" s="28">
        <v>354064.73</v>
      </c>
      <c r="M546" s="38">
        <f t="shared" si="8"/>
        <v>1.1855847530864194</v>
      </c>
      <c r="N546" s="19"/>
    </row>
    <row r="547" spans="2:14" ht="12">
      <c r="B547" s="29" t="s">
        <v>851</v>
      </c>
      <c r="C547" s="30"/>
      <c r="D547" s="30"/>
      <c r="E547" s="30"/>
      <c r="F547" s="30" t="s">
        <v>852</v>
      </c>
      <c r="G547" s="31">
        <v>162000</v>
      </c>
      <c r="H547" s="31">
        <v>192064.73</v>
      </c>
      <c r="I547" s="31">
        <v>0</v>
      </c>
      <c r="J547" s="31">
        <v>0</v>
      </c>
      <c r="K547" s="31">
        <v>0</v>
      </c>
      <c r="L547" s="31">
        <v>354064.73</v>
      </c>
      <c r="M547" s="38">
        <f t="shared" si="8"/>
        <v>1.1855847530864194</v>
      </c>
      <c r="N547" s="19"/>
    </row>
    <row r="548" spans="2:14" ht="12">
      <c r="B548" s="26" t="s">
        <v>853</v>
      </c>
      <c r="C548" s="27"/>
      <c r="D548" s="27"/>
      <c r="E548" s="27"/>
      <c r="F548" s="27" t="s">
        <v>31</v>
      </c>
      <c r="G548" s="28">
        <v>162000</v>
      </c>
      <c r="H548" s="28">
        <v>192064.73</v>
      </c>
      <c r="I548" s="28">
        <v>0</v>
      </c>
      <c r="J548" s="28">
        <v>0</v>
      </c>
      <c r="K548" s="28">
        <v>0</v>
      </c>
      <c r="L548" s="28">
        <v>354064.73</v>
      </c>
      <c r="M548" s="38">
        <f t="shared" si="8"/>
        <v>1.1855847530864194</v>
      </c>
      <c r="N548" s="19"/>
    </row>
    <row r="549" spans="2:14" ht="24">
      <c r="B549" s="29" t="s">
        <v>854</v>
      </c>
      <c r="C549" s="30"/>
      <c r="D549" s="30"/>
      <c r="E549" s="30"/>
      <c r="F549" s="30" t="s">
        <v>855</v>
      </c>
      <c r="G549" s="31">
        <v>162000</v>
      </c>
      <c r="H549" s="31">
        <v>192064.73</v>
      </c>
      <c r="I549" s="31">
        <v>0</v>
      </c>
      <c r="J549" s="31">
        <v>0</v>
      </c>
      <c r="K549" s="31">
        <v>0</v>
      </c>
      <c r="L549" s="31">
        <v>354064.73</v>
      </c>
      <c r="M549" s="38">
        <f t="shared" si="8"/>
        <v>1.1855847530864194</v>
      </c>
      <c r="N549" s="19"/>
    </row>
    <row r="550" spans="2:14" ht="24">
      <c r="B550" s="23" t="s">
        <v>856</v>
      </c>
      <c r="C550" s="24" t="s">
        <v>857</v>
      </c>
      <c r="D550" s="24"/>
      <c r="E550" s="24"/>
      <c r="F550" s="24"/>
      <c r="G550" s="25">
        <v>460000</v>
      </c>
      <c r="H550" s="25">
        <v>174010</v>
      </c>
      <c r="I550" s="25">
        <v>460000</v>
      </c>
      <c r="J550" s="25">
        <v>17600</v>
      </c>
      <c r="K550" s="25">
        <v>0</v>
      </c>
      <c r="L550" s="25">
        <v>191610</v>
      </c>
      <c r="M550" s="38">
        <f t="shared" si="8"/>
        <v>-0.58345652173913043</v>
      </c>
      <c r="N550" s="19"/>
    </row>
    <row r="551" spans="2:14" ht="24">
      <c r="B551" s="26" t="s">
        <v>858</v>
      </c>
      <c r="C551" s="27"/>
      <c r="D551" s="27" t="s">
        <v>859</v>
      </c>
      <c r="E551" s="27"/>
      <c r="F551" s="27"/>
      <c r="G551" s="28">
        <v>0</v>
      </c>
      <c r="H551" s="28">
        <v>174010</v>
      </c>
      <c r="I551" s="28">
        <v>0</v>
      </c>
      <c r="J551" s="28">
        <v>0</v>
      </c>
      <c r="K551" s="28">
        <v>0</v>
      </c>
      <c r="L551" s="28">
        <v>174010</v>
      </c>
      <c r="M551" s="38">
        <v>1</v>
      </c>
      <c r="N551" s="19"/>
    </row>
    <row r="552" spans="2:14" ht="12">
      <c r="B552" s="26" t="s">
        <v>860</v>
      </c>
      <c r="C552" s="27"/>
      <c r="D552" s="27"/>
      <c r="E552" s="27" t="s">
        <v>861</v>
      </c>
      <c r="F552" s="27"/>
      <c r="G552" s="28">
        <v>0</v>
      </c>
      <c r="H552" s="28">
        <v>0</v>
      </c>
      <c r="I552" s="28">
        <v>0</v>
      </c>
      <c r="J552" s="28">
        <v>0</v>
      </c>
      <c r="K552" s="28">
        <v>0</v>
      </c>
      <c r="L552" s="28">
        <v>0</v>
      </c>
      <c r="M552" s="38"/>
      <c r="N552" s="19"/>
    </row>
    <row r="553" spans="2:14" ht="12">
      <c r="B553" s="29" t="s">
        <v>862</v>
      </c>
      <c r="C553" s="30"/>
      <c r="D553" s="30"/>
      <c r="E553" s="30"/>
      <c r="F553" s="30" t="s">
        <v>863</v>
      </c>
      <c r="G553" s="31">
        <v>0</v>
      </c>
      <c r="H553" s="31">
        <v>0</v>
      </c>
      <c r="I553" s="31">
        <v>0</v>
      </c>
      <c r="J553" s="31">
        <v>0</v>
      </c>
      <c r="K553" s="31">
        <v>0</v>
      </c>
      <c r="L553" s="31">
        <v>0</v>
      </c>
      <c r="M553" s="38"/>
      <c r="N553" s="19"/>
    </row>
    <row r="554" spans="2:14" ht="24">
      <c r="B554" s="26" t="s">
        <v>864</v>
      </c>
      <c r="C554" s="27"/>
      <c r="D554" s="27"/>
      <c r="E554" s="27" t="s">
        <v>865</v>
      </c>
      <c r="F554" s="27"/>
      <c r="G554" s="28">
        <v>0</v>
      </c>
      <c r="H554" s="28">
        <v>25500</v>
      </c>
      <c r="I554" s="28">
        <v>0</v>
      </c>
      <c r="J554" s="28">
        <v>0</v>
      </c>
      <c r="K554" s="28">
        <v>0</v>
      </c>
      <c r="L554" s="28">
        <v>25500</v>
      </c>
      <c r="M554" s="38">
        <v>1</v>
      </c>
      <c r="N554" s="19"/>
    </row>
    <row r="555" spans="2:14" ht="12">
      <c r="B555" s="29" t="s">
        <v>866</v>
      </c>
      <c r="C555" s="30"/>
      <c r="D555" s="30"/>
      <c r="E555" s="30"/>
      <c r="F555" s="30" t="s">
        <v>867</v>
      </c>
      <c r="G555" s="31">
        <v>0</v>
      </c>
      <c r="H555" s="31">
        <v>25500</v>
      </c>
      <c r="I555" s="31">
        <v>0</v>
      </c>
      <c r="J555" s="31">
        <v>0</v>
      </c>
      <c r="K555" s="31">
        <v>0</v>
      </c>
      <c r="L555" s="31">
        <v>25500</v>
      </c>
      <c r="M555" s="38">
        <v>1</v>
      </c>
      <c r="N555" s="19"/>
    </row>
    <row r="556" spans="2:14" ht="12">
      <c r="B556" s="26" t="s">
        <v>868</v>
      </c>
      <c r="C556" s="27"/>
      <c r="D556" s="27"/>
      <c r="E556" s="27"/>
      <c r="F556" s="27" t="s">
        <v>31</v>
      </c>
      <c r="G556" s="28">
        <v>0</v>
      </c>
      <c r="H556" s="28">
        <v>25500</v>
      </c>
      <c r="I556" s="28">
        <v>0</v>
      </c>
      <c r="J556" s="28">
        <v>0</v>
      </c>
      <c r="K556" s="28">
        <v>0</v>
      </c>
      <c r="L556" s="28">
        <v>25500</v>
      </c>
      <c r="M556" s="38">
        <v>1</v>
      </c>
      <c r="N556" s="19"/>
    </row>
    <row r="557" spans="2:14" ht="12">
      <c r="B557" s="26" t="s">
        <v>869</v>
      </c>
      <c r="C557" s="27"/>
      <c r="D557" s="27"/>
      <c r="E557" s="27"/>
      <c r="F557" s="27" t="s">
        <v>870</v>
      </c>
      <c r="G557" s="28">
        <v>0</v>
      </c>
      <c r="H557" s="28">
        <v>25500</v>
      </c>
      <c r="I557" s="28">
        <v>0</v>
      </c>
      <c r="J557" s="28">
        <v>0</v>
      </c>
      <c r="K557" s="28">
        <v>0</v>
      </c>
      <c r="L557" s="28">
        <v>25500</v>
      </c>
      <c r="M557" s="38">
        <v>1</v>
      </c>
      <c r="N557" s="19"/>
    </row>
    <row r="558" spans="2:14" ht="36">
      <c r="B558" s="29" t="s">
        <v>871</v>
      </c>
      <c r="C558" s="30"/>
      <c r="D558" s="30"/>
      <c r="E558" s="30"/>
      <c r="F558" s="30" t="s">
        <v>872</v>
      </c>
      <c r="G558" s="31">
        <v>0</v>
      </c>
      <c r="H558" s="31">
        <v>8500</v>
      </c>
      <c r="I558" s="31">
        <v>0</v>
      </c>
      <c r="J558" s="31">
        <v>0</v>
      </c>
      <c r="K558" s="31">
        <v>0</v>
      </c>
      <c r="L558" s="31">
        <v>8500</v>
      </c>
      <c r="M558" s="38">
        <v>1</v>
      </c>
      <c r="N558" s="19"/>
    </row>
    <row r="559" spans="2:14" ht="36">
      <c r="B559" s="29" t="s">
        <v>873</v>
      </c>
      <c r="C559" s="30"/>
      <c r="D559" s="30"/>
      <c r="E559" s="30"/>
      <c r="F559" s="30" t="s">
        <v>874</v>
      </c>
      <c r="G559" s="31">
        <v>0</v>
      </c>
      <c r="H559" s="31">
        <v>8500</v>
      </c>
      <c r="I559" s="31">
        <v>0</v>
      </c>
      <c r="J559" s="31">
        <v>0</v>
      </c>
      <c r="K559" s="31">
        <v>0</v>
      </c>
      <c r="L559" s="31">
        <v>8500</v>
      </c>
      <c r="M559" s="38">
        <v>1</v>
      </c>
      <c r="N559" s="19"/>
    </row>
    <row r="560" spans="2:14" ht="36">
      <c r="B560" s="29" t="s">
        <v>875</v>
      </c>
      <c r="C560" s="30"/>
      <c r="D560" s="30"/>
      <c r="E560" s="30"/>
      <c r="F560" s="30" t="s">
        <v>876</v>
      </c>
      <c r="G560" s="31">
        <v>0</v>
      </c>
      <c r="H560" s="31">
        <v>8500</v>
      </c>
      <c r="I560" s="31">
        <v>0</v>
      </c>
      <c r="J560" s="31">
        <v>0</v>
      </c>
      <c r="K560" s="31">
        <v>0</v>
      </c>
      <c r="L560" s="31">
        <v>8500</v>
      </c>
      <c r="M560" s="38">
        <v>1</v>
      </c>
      <c r="N560" s="19"/>
    </row>
    <row r="561" spans="2:14" ht="24">
      <c r="B561" s="26" t="s">
        <v>877</v>
      </c>
      <c r="C561" s="27"/>
      <c r="D561" s="27"/>
      <c r="E561" s="27" t="s">
        <v>878</v>
      </c>
      <c r="F561" s="27"/>
      <c r="G561" s="28">
        <v>0</v>
      </c>
      <c r="H561" s="28">
        <v>0</v>
      </c>
      <c r="I561" s="28">
        <v>0</v>
      </c>
      <c r="J561" s="28">
        <v>0</v>
      </c>
      <c r="K561" s="28">
        <v>0</v>
      </c>
      <c r="L561" s="28">
        <v>0</v>
      </c>
      <c r="M561" s="38"/>
      <c r="N561" s="19"/>
    </row>
    <row r="562" spans="2:14" ht="12">
      <c r="B562" s="29" t="s">
        <v>879</v>
      </c>
      <c r="C562" s="30"/>
      <c r="D562" s="30"/>
      <c r="E562" s="30"/>
      <c r="F562" s="30" t="s">
        <v>880</v>
      </c>
      <c r="G562" s="31">
        <v>0</v>
      </c>
      <c r="H562" s="31">
        <v>0</v>
      </c>
      <c r="I562" s="31">
        <v>0</v>
      </c>
      <c r="J562" s="31">
        <v>0</v>
      </c>
      <c r="K562" s="31">
        <v>0</v>
      </c>
      <c r="L562" s="31">
        <v>0</v>
      </c>
      <c r="M562" s="38"/>
      <c r="N562" s="19"/>
    </row>
    <row r="563" spans="2:14" ht="12">
      <c r="B563" s="26" t="s">
        <v>881</v>
      </c>
      <c r="C563" s="27"/>
      <c r="D563" s="27"/>
      <c r="E563" s="27" t="s">
        <v>882</v>
      </c>
      <c r="F563" s="27"/>
      <c r="G563" s="28">
        <v>0</v>
      </c>
      <c r="H563" s="28">
        <v>0</v>
      </c>
      <c r="I563" s="28">
        <v>0</v>
      </c>
      <c r="J563" s="28">
        <v>0</v>
      </c>
      <c r="K563" s="28">
        <v>0</v>
      </c>
      <c r="L563" s="28">
        <v>0</v>
      </c>
      <c r="M563" s="38"/>
      <c r="N563" s="19"/>
    </row>
    <row r="564" spans="2:14" ht="12">
      <c r="B564" s="29" t="s">
        <v>883</v>
      </c>
      <c r="C564" s="30"/>
      <c r="D564" s="30"/>
      <c r="E564" s="30"/>
      <c r="F564" s="30" t="s">
        <v>884</v>
      </c>
      <c r="G564" s="31">
        <v>0</v>
      </c>
      <c r="H564" s="31">
        <v>0</v>
      </c>
      <c r="I564" s="31">
        <v>0</v>
      </c>
      <c r="J564" s="31">
        <v>0</v>
      </c>
      <c r="K564" s="31">
        <v>0</v>
      </c>
      <c r="L564" s="31">
        <v>0</v>
      </c>
      <c r="M564" s="38"/>
      <c r="N564" s="19"/>
    </row>
    <row r="565" spans="2:14" ht="24">
      <c r="B565" s="26" t="s">
        <v>885</v>
      </c>
      <c r="C565" s="27"/>
      <c r="D565" s="27"/>
      <c r="E565" s="27" t="s">
        <v>886</v>
      </c>
      <c r="F565" s="27"/>
      <c r="G565" s="28">
        <v>0</v>
      </c>
      <c r="H565" s="28">
        <v>148510</v>
      </c>
      <c r="I565" s="28">
        <v>0</v>
      </c>
      <c r="J565" s="28">
        <v>0</v>
      </c>
      <c r="K565" s="28">
        <v>0</v>
      </c>
      <c r="L565" s="28">
        <v>148510</v>
      </c>
      <c r="M565" s="38">
        <v>1</v>
      </c>
      <c r="N565" s="19"/>
    </row>
    <row r="566" spans="2:14" ht="12">
      <c r="B566" s="29" t="s">
        <v>887</v>
      </c>
      <c r="C566" s="30"/>
      <c r="D566" s="30"/>
      <c r="E566" s="30"/>
      <c r="F566" s="30" t="s">
        <v>888</v>
      </c>
      <c r="G566" s="31">
        <v>0</v>
      </c>
      <c r="H566" s="31">
        <v>148510</v>
      </c>
      <c r="I566" s="31">
        <v>0</v>
      </c>
      <c r="J566" s="31">
        <v>0</v>
      </c>
      <c r="K566" s="31">
        <v>0</v>
      </c>
      <c r="L566" s="31">
        <v>148510</v>
      </c>
      <c r="M566" s="38">
        <v>1</v>
      </c>
      <c r="N566" s="19"/>
    </row>
    <row r="567" spans="2:14" ht="12">
      <c r="B567" s="26" t="s">
        <v>889</v>
      </c>
      <c r="C567" s="27"/>
      <c r="D567" s="27"/>
      <c r="E567" s="27"/>
      <c r="F567" s="27" t="s">
        <v>31</v>
      </c>
      <c r="G567" s="28">
        <v>0</v>
      </c>
      <c r="H567" s="28">
        <v>148510</v>
      </c>
      <c r="I567" s="28">
        <v>0</v>
      </c>
      <c r="J567" s="28">
        <v>0</v>
      </c>
      <c r="K567" s="28">
        <v>0</v>
      </c>
      <c r="L567" s="28">
        <v>148510</v>
      </c>
      <c r="M567" s="38">
        <v>1</v>
      </c>
      <c r="N567" s="19"/>
    </row>
    <row r="568" spans="2:14" ht="12">
      <c r="B568" s="26" t="s">
        <v>890</v>
      </c>
      <c r="C568" s="27"/>
      <c r="D568" s="27"/>
      <c r="E568" s="27"/>
      <c r="F568" s="27" t="s">
        <v>9</v>
      </c>
      <c r="G568" s="28">
        <v>0</v>
      </c>
      <c r="H568" s="28">
        <v>148510</v>
      </c>
      <c r="I568" s="28">
        <v>0</v>
      </c>
      <c r="J568" s="28">
        <v>0</v>
      </c>
      <c r="K568" s="28">
        <v>0</v>
      </c>
      <c r="L568" s="28">
        <v>148510</v>
      </c>
      <c r="M568" s="38">
        <v>1</v>
      </c>
      <c r="N568" s="19"/>
    </row>
    <row r="569" spans="2:14" ht="24">
      <c r="B569" s="29" t="s">
        <v>891</v>
      </c>
      <c r="C569" s="30"/>
      <c r="D569" s="30"/>
      <c r="E569" s="30"/>
      <c r="F569" s="30" t="s">
        <v>892</v>
      </c>
      <c r="G569" s="31">
        <v>0</v>
      </c>
      <c r="H569" s="31">
        <v>10324</v>
      </c>
      <c r="I569" s="31">
        <v>0</v>
      </c>
      <c r="J569" s="31">
        <v>0</v>
      </c>
      <c r="K569" s="31">
        <v>0</v>
      </c>
      <c r="L569" s="31">
        <v>10324</v>
      </c>
      <c r="M569" s="38">
        <v>1</v>
      </c>
      <c r="N569" s="19"/>
    </row>
    <row r="570" spans="2:14" ht="24">
      <c r="B570" s="29" t="s">
        <v>893</v>
      </c>
      <c r="C570" s="30"/>
      <c r="D570" s="30"/>
      <c r="E570" s="30"/>
      <c r="F570" s="30" t="s">
        <v>894</v>
      </c>
      <c r="G570" s="31">
        <v>0</v>
      </c>
      <c r="H570" s="31">
        <v>24800</v>
      </c>
      <c r="I570" s="31">
        <v>0</v>
      </c>
      <c r="J570" s="31">
        <v>0</v>
      </c>
      <c r="K570" s="31">
        <v>0</v>
      </c>
      <c r="L570" s="31">
        <v>24800</v>
      </c>
      <c r="M570" s="38">
        <v>1</v>
      </c>
      <c r="N570" s="19"/>
    </row>
    <row r="571" spans="2:14" ht="24">
      <c r="B571" s="29" t="s">
        <v>895</v>
      </c>
      <c r="C571" s="30"/>
      <c r="D571" s="30"/>
      <c r="E571" s="30"/>
      <c r="F571" s="30" t="s">
        <v>896</v>
      </c>
      <c r="G571" s="31">
        <v>0</v>
      </c>
      <c r="H571" s="31">
        <v>14499</v>
      </c>
      <c r="I571" s="31">
        <v>0</v>
      </c>
      <c r="J571" s="31">
        <v>0</v>
      </c>
      <c r="K571" s="31">
        <v>0</v>
      </c>
      <c r="L571" s="31">
        <v>14499</v>
      </c>
      <c r="M571" s="38">
        <v>1</v>
      </c>
      <c r="N571" s="19"/>
    </row>
    <row r="572" spans="2:14" ht="24">
      <c r="B572" s="29" t="s">
        <v>897</v>
      </c>
      <c r="C572" s="30"/>
      <c r="D572" s="30"/>
      <c r="E572" s="30"/>
      <c r="F572" s="30" t="s">
        <v>898</v>
      </c>
      <c r="G572" s="31">
        <v>0</v>
      </c>
      <c r="H572" s="31">
        <v>14499</v>
      </c>
      <c r="I572" s="31">
        <v>0</v>
      </c>
      <c r="J572" s="31">
        <v>0</v>
      </c>
      <c r="K572" s="31">
        <v>0</v>
      </c>
      <c r="L572" s="31">
        <v>14499</v>
      </c>
      <c r="M572" s="38">
        <v>1</v>
      </c>
      <c r="N572" s="19"/>
    </row>
    <row r="573" spans="2:14" ht="24">
      <c r="B573" s="29" t="s">
        <v>899</v>
      </c>
      <c r="C573" s="30"/>
      <c r="D573" s="30"/>
      <c r="E573" s="30"/>
      <c r="F573" s="30" t="s">
        <v>900</v>
      </c>
      <c r="G573" s="31">
        <v>0</v>
      </c>
      <c r="H573" s="31">
        <v>14499</v>
      </c>
      <c r="I573" s="31">
        <v>0</v>
      </c>
      <c r="J573" s="31">
        <v>0</v>
      </c>
      <c r="K573" s="31">
        <v>0</v>
      </c>
      <c r="L573" s="31">
        <v>14499</v>
      </c>
      <c r="M573" s="38">
        <v>1</v>
      </c>
      <c r="N573" s="19"/>
    </row>
    <row r="574" spans="2:14" ht="24">
      <c r="B574" s="29" t="s">
        <v>901</v>
      </c>
      <c r="C574" s="30"/>
      <c r="D574" s="30"/>
      <c r="E574" s="30"/>
      <c r="F574" s="30" t="s">
        <v>902</v>
      </c>
      <c r="G574" s="31">
        <v>0</v>
      </c>
      <c r="H574" s="31">
        <v>14499</v>
      </c>
      <c r="I574" s="31">
        <v>0</v>
      </c>
      <c r="J574" s="31">
        <v>0</v>
      </c>
      <c r="K574" s="31">
        <v>0</v>
      </c>
      <c r="L574" s="31">
        <v>14499</v>
      </c>
      <c r="M574" s="38">
        <v>1</v>
      </c>
      <c r="N574" s="19"/>
    </row>
    <row r="575" spans="2:14" ht="48">
      <c r="B575" s="29" t="s">
        <v>903</v>
      </c>
      <c r="C575" s="30"/>
      <c r="D575" s="30"/>
      <c r="E575" s="30"/>
      <c r="F575" s="30" t="s">
        <v>904</v>
      </c>
      <c r="G575" s="31">
        <v>0</v>
      </c>
      <c r="H575" s="31">
        <v>5539</v>
      </c>
      <c r="I575" s="31">
        <v>0</v>
      </c>
      <c r="J575" s="31">
        <v>0</v>
      </c>
      <c r="K575" s="31">
        <v>0</v>
      </c>
      <c r="L575" s="31">
        <v>5539</v>
      </c>
      <c r="M575" s="38">
        <v>1</v>
      </c>
      <c r="N575" s="19"/>
    </row>
    <row r="576" spans="2:14" ht="48">
      <c r="B576" s="29" t="s">
        <v>905</v>
      </c>
      <c r="C576" s="30"/>
      <c r="D576" s="30"/>
      <c r="E576" s="30"/>
      <c r="F576" s="30" t="s">
        <v>906</v>
      </c>
      <c r="G576" s="31">
        <v>0</v>
      </c>
      <c r="H576" s="31">
        <v>5539</v>
      </c>
      <c r="I576" s="31">
        <v>0</v>
      </c>
      <c r="J576" s="31">
        <v>0</v>
      </c>
      <c r="K576" s="31">
        <v>0</v>
      </c>
      <c r="L576" s="31">
        <v>5539</v>
      </c>
      <c r="M576" s="38">
        <v>1</v>
      </c>
      <c r="N576" s="19"/>
    </row>
    <row r="577" spans="2:14" ht="48">
      <c r="B577" s="29" t="s">
        <v>907</v>
      </c>
      <c r="C577" s="30"/>
      <c r="D577" s="30"/>
      <c r="E577" s="30"/>
      <c r="F577" s="30" t="s">
        <v>908</v>
      </c>
      <c r="G577" s="31">
        <v>0</v>
      </c>
      <c r="H577" s="31">
        <v>5539</v>
      </c>
      <c r="I577" s="31">
        <v>0</v>
      </c>
      <c r="J577" s="31">
        <v>0</v>
      </c>
      <c r="K577" s="31">
        <v>0</v>
      </c>
      <c r="L577" s="31">
        <v>5539</v>
      </c>
      <c r="M577" s="38">
        <v>1</v>
      </c>
      <c r="N577" s="19"/>
    </row>
    <row r="578" spans="2:14" ht="48">
      <c r="B578" s="29" t="s">
        <v>909</v>
      </c>
      <c r="C578" s="30"/>
      <c r="D578" s="30"/>
      <c r="E578" s="30"/>
      <c r="F578" s="30" t="s">
        <v>910</v>
      </c>
      <c r="G578" s="31">
        <v>0</v>
      </c>
      <c r="H578" s="31">
        <v>5539</v>
      </c>
      <c r="I578" s="31">
        <v>0</v>
      </c>
      <c r="J578" s="31">
        <v>0</v>
      </c>
      <c r="K578" s="31">
        <v>0</v>
      </c>
      <c r="L578" s="31">
        <v>5539</v>
      </c>
      <c r="M578" s="38">
        <v>1</v>
      </c>
      <c r="N578" s="19"/>
    </row>
    <row r="579" spans="2:14" ht="48">
      <c r="B579" s="29" t="s">
        <v>911</v>
      </c>
      <c r="C579" s="30"/>
      <c r="D579" s="30"/>
      <c r="E579" s="30"/>
      <c r="F579" s="30" t="s">
        <v>912</v>
      </c>
      <c r="G579" s="31">
        <v>0</v>
      </c>
      <c r="H579" s="31">
        <v>5539</v>
      </c>
      <c r="I579" s="31">
        <v>0</v>
      </c>
      <c r="J579" s="31">
        <v>0</v>
      </c>
      <c r="K579" s="31">
        <v>0</v>
      </c>
      <c r="L579" s="31">
        <v>5539</v>
      </c>
      <c r="M579" s="38">
        <v>1</v>
      </c>
      <c r="N579" s="19"/>
    </row>
    <row r="580" spans="2:14" ht="48">
      <c r="B580" s="29" t="s">
        <v>913</v>
      </c>
      <c r="C580" s="30"/>
      <c r="D580" s="30"/>
      <c r="E580" s="30"/>
      <c r="F580" s="30" t="s">
        <v>914</v>
      </c>
      <c r="G580" s="31">
        <v>0</v>
      </c>
      <c r="H580" s="31">
        <v>5539</v>
      </c>
      <c r="I580" s="31">
        <v>0</v>
      </c>
      <c r="J580" s="31">
        <v>0</v>
      </c>
      <c r="K580" s="31">
        <v>0</v>
      </c>
      <c r="L580" s="31">
        <v>5539</v>
      </c>
      <c r="M580" s="38">
        <v>1</v>
      </c>
      <c r="N580" s="19"/>
    </row>
    <row r="581" spans="2:14" ht="48">
      <c r="B581" s="29" t="s">
        <v>915</v>
      </c>
      <c r="C581" s="30"/>
      <c r="D581" s="30"/>
      <c r="E581" s="30"/>
      <c r="F581" s="30" t="s">
        <v>916</v>
      </c>
      <c r="G581" s="31">
        <v>0</v>
      </c>
      <c r="H581" s="31">
        <v>5539</v>
      </c>
      <c r="I581" s="31">
        <v>0</v>
      </c>
      <c r="J581" s="31">
        <v>0</v>
      </c>
      <c r="K581" s="31">
        <v>0</v>
      </c>
      <c r="L581" s="31">
        <v>5539</v>
      </c>
      <c r="M581" s="38">
        <v>1</v>
      </c>
      <c r="N581" s="19"/>
    </row>
    <row r="582" spans="2:14" ht="48">
      <c r="B582" s="29" t="s">
        <v>917</v>
      </c>
      <c r="C582" s="30"/>
      <c r="D582" s="30"/>
      <c r="E582" s="30"/>
      <c r="F582" s="30" t="s">
        <v>918</v>
      </c>
      <c r="G582" s="31">
        <v>0</v>
      </c>
      <c r="H582" s="31">
        <v>5539</v>
      </c>
      <c r="I582" s="31">
        <v>0</v>
      </c>
      <c r="J582" s="31">
        <v>0</v>
      </c>
      <c r="K582" s="31">
        <v>0</v>
      </c>
      <c r="L582" s="31">
        <v>5539</v>
      </c>
      <c r="M582" s="38">
        <v>1</v>
      </c>
      <c r="N582" s="19"/>
    </row>
    <row r="583" spans="2:14" ht="48">
      <c r="B583" s="29" t="s">
        <v>919</v>
      </c>
      <c r="C583" s="30"/>
      <c r="D583" s="30"/>
      <c r="E583" s="30"/>
      <c r="F583" s="30" t="s">
        <v>920</v>
      </c>
      <c r="G583" s="31">
        <v>0</v>
      </c>
      <c r="H583" s="31">
        <v>5539</v>
      </c>
      <c r="I583" s="31">
        <v>0</v>
      </c>
      <c r="J583" s="31">
        <v>0</v>
      </c>
      <c r="K583" s="31">
        <v>0</v>
      </c>
      <c r="L583" s="31">
        <v>5539</v>
      </c>
      <c r="M583" s="38">
        <v>1</v>
      </c>
      <c r="N583" s="19"/>
    </row>
    <row r="584" spans="2:14" ht="48">
      <c r="B584" s="29" t="s">
        <v>921</v>
      </c>
      <c r="C584" s="30"/>
      <c r="D584" s="30"/>
      <c r="E584" s="30"/>
      <c r="F584" s="30" t="s">
        <v>922</v>
      </c>
      <c r="G584" s="31">
        <v>0</v>
      </c>
      <c r="H584" s="31">
        <v>5539</v>
      </c>
      <c r="I584" s="31">
        <v>0</v>
      </c>
      <c r="J584" s="31">
        <v>0</v>
      </c>
      <c r="K584" s="31">
        <v>0</v>
      </c>
      <c r="L584" s="31">
        <v>5539</v>
      </c>
      <c r="M584" s="38">
        <v>1</v>
      </c>
      <c r="N584" s="19"/>
    </row>
    <row r="585" spans="2:14" ht="24">
      <c r="B585" s="26" t="s">
        <v>923</v>
      </c>
      <c r="C585" s="27"/>
      <c r="D585" s="27" t="s">
        <v>924</v>
      </c>
      <c r="E585" s="27"/>
      <c r="F585" s="27"/>
      <c r="G585" s="28">
        <v>460000</v>
      </c>
      <c r="H585" s="28">
        <v>0</v>
      </c>
      <c r="I585" s="28">
        <v>460000</v>
      </c>
      <c r="J585" s="28">
        <v>0</v>
      </c>
      <c r="K585" s="28">
        <v>0</v>
      </c>
      <c r="L585" s="28">
        <v>0</v>
      </c>
      <c r="M585" s="38">
        <f t="shared" si="8"/>
        <v>-1</v>
      </c>
      <c r="N585" s="19"/>
    </row>
    <row r="586" spans="2:14" ht="12">
      <c r="B586" s="26" t="s">
        <v>925</v>
      </c>
      <c r="C586" s="27"/>
      <c r="D586" s="27"/>
      <c r="E586" s="27" t="s">
        <v>926</v>
      </c>
      <c r="F586" s="27"/>
      <c r="G586" s="28">
        <v>460000</v>
      </c>
      <c r="H586" s="28">
        <v>0</v>
      </c>
      <c r="I586" s="28">
        <v>460000</v>
      </c>
      <c r="J586" s="28">
        <v>0</v>
      </c>
      <c r="K586" s="28">
        <v>0</v>
      </c>
      <c r="L586" s="28">
        <v>0</v>
      </c>
      <c r="M586" s="38">
        <f t="shared" si="8"/>
        <v>-1</v>
      </c>
      <c r="N586" s="19"/>
    </row>
    <row r="587" spans="2:14" ht="24">
      <c r="B587" s="29" t="s">
        <v>927</v>
      </c>
      <c r="C587" s="30"/>
      <c r="D587" s="30"/>
      <c r="E587" s="30"/>
      <c r="F587" s="30" t="s">
        <v>928</v>
      </c>
      <c r="G587" s="31">
        <v>460000</v>
      </c>
      <c r="H587" s="31">
        <v>0</v>
      </c>
      <c r="I587" s="31">
        <v>460000</v>
      </c>
      <c r="J587" s="31">
        <v>0</v>
      </c>
      <c r="K587" s="31">
        <v>0</v>
      </c>
      <c r="L587" s="31">
        <v>0</v>
      </c>
      <c r="M587" s="38">
        <f t="shared" si="8"/>
        <v>-1</v>
      </c>
      <c r="N587" s="19"/>
    </row>
    <row r="588" spans="2:14" ht="12">
      <c r="B588" s="26" t="s">
        <v>929</v>
      </c>
      <c r="C588" s="27"/>
      <c r="D588" s="27"/>
      <c r="E588" s="27"/>
      <c r="F588" s="27" t="s">
        <v>31</v>
      </c>
      <c r="G588" s="28">
        <v>460000</v>
      </c>
      <c r="H588" s="28">
        <v>0</v>
      </c>
      <c r="I588" s="28">
        <v>460000</v>
      </c>
      <c r="J588" s="28">
        <v>0</v>
      </c>
      <c r="K588" s="28">
        <v>0</v>
      </c>
      <c r="L588" s="28">
        <v>0</v>
      </c>
      <c r="M588" s="38">
        <f t="shared" si="8"/>
        <v>-1</v>
      </c>
      <c r="N588" s="19"/>
    </row>
    <row r="589" spans="2:14" ht="12">
      <c r="B589" s="26" t="s">
        <v>930</v>
      </c>
      <c r="C589" s="27"/>
      <c r="D589" s="27"/>
      <c r="E589" s="27"/>
      <c r="F589" s="27" t="s">
        <v>931</v>
      </c>
      <c r="G589" s="28">
        <v>460000</v>
      </c>
      <c r="H589" s="28">
        <v>0</v>
      </c>
      <c r="I589" s="28">
        <v>460000</v>
      </c>
      <c r="J589" s="28">
        <v>0</v>
      </c>
      <c r="K589" s="28">
        <v>0</v>
      </c>
      <c r="L589" s="28">
        <v>0</v>
      </c>
      <c r="M589" s="38">
        <f t="shared" si="8"/>
        <v>-1</v>
      </c>
      <c r="N589" s="19"/>
    </row>
    <row r="590" spans="2:14" ht="48">
      <c r="B590" s="29" t="s">
        <v>932</v>
      </c>
      <c r="C590" s="30"/>
      <c r="D590" s="30"/>
      <c r="E590" s="30"/>
      <c r="F590" s="30" t="s">
        <v>933</v>
      </c>
      <c r="G590" s="31">
        <v>460000</v>
      </c>
      <c r="H590" s="31">
        <v>0</v>
      </c>
      <c r="I590" s="31">
        <v>460000</v>
      </c>
      <c r="J590" s="31">
        <v>0</v>
      </c>
      <c r="K590" s="31">
        <v>0</v>
      </c>
      <c r="L590" s="31">
        <v>0</v>
      </c>
      <c r="M590" s="38">
        <f t="shared" si="8"/>
        <v>-1</v>
      </c>
      <c r="N590" s="19"/>
    </row>
    <row r="591" spans="2:14" ht="24">
      <c r="B591" s="26" t="s">
        <v>934</v>
      </c>
      <c r="C591" s="27"/>
      <c r="D591" s="27" t="s">
        <v>935</v>
      </c>
      <c r="E591" s="27"/>
      <c r="F591" s="27"/>
      <c r="G591" s="28">
        <v>0</v>
      </c>
      <c r="H591" s="28">
        <v>0</v>
      </c>
      <c r="I591" s="28">
        <v>0</v>
      </c>
      <c r="J591" s="28">
        <v>17600</v>
      </c>
      <c r="K591" s="28">
        <v>0</v>
      </c>
      <c r="L591" s="28">
        <v>17600</v>
      </c>
      <c r="M591" s="38">
        <v>1</v>
      </c>
      <c r="N591" s="19"/>
    </row>
    <row r="592" spans="2:14" ht="24">
      <c r="B592" s="26" t="s">
        <v>936</v>
      </c>
      <c r="C592" s="27"/>
      <c r="D592" s="27" t="s">
        <v>937</v>
      </c>
      <c r="E592" s="27" t="s">
        <v>937</v>
      </c>
      <c r="F592" s="27"/>
      <c r="G592" s="28">
        <v>0</v>
      </c>
      <c r="H592" s="28">
        <v>0</v>
      </c>
      <c r="I592" s="28">
        <v>0</v>
      </c>
      <c r="J592" s="28">
        <v>17600</v>
      </c>
      <c r="K592" s="28">
        <v>0</v>
      </c>
      <c r="L592" s="28">
        <v>17600</v>
      </c>
      <c r="M592" s="38">
        <v>1</v>
      </c>
      <c r="N592" s="19"/>
    </row>
    <row r="593" spans="2:14" ht="24">
      <c r="B593" s="29" t="s">
        <v>938</v>
      </c>
      <c r="C593" s="30"/>
      <c r="D593" s="30" t="s">
        <v>939</v>
      </c>
      <c r="E593" s="30"/>
      <c r="F593" s="30" t="s">
        <v>939</v>
      </c>
      <c r="G593" s="31">
        <v>0</v>
      </c>
      <c r="H593" s="31">
        <v>0</v>
      </c>
      <c r="I593" s="31">
        <v>0</v>
      </c>
      <c r="J593" s="31">
        <v>17600</v>
      </c>
      <c r="K593" s="31">
        <v>0</v>
      </c>
      <c r="L593" s="31">
        <v>17600</v>
      </c>
      <c r="M593" s="38">
        <v>1</v>
      </c>
      <c r="N593" s="19"/>
    </row>
    <row r="594" spans="2:14" ht="12">
      <c r="B594" s="26" t="s">
        <v>940</v>
      </c>
      <c r="C594" s="27"/>
      <c r="D594" s="27" t="s">
        <v>53</v>
      </c>
      <c r="E594" s="27"/>
      <c r="F594" s="27" t="s">
        <v>53</v>
      </c>
      <c r="G594" s="28">
        <v>0</v>
      </c>
      <c r="H594" s="28">
        <v>0</v>
      </c>
      <c r="I594" s="28">
        <v>0</v>
      </c>
      <c r="J594" s="28">
        <v>17600</v>
      </c>
      <c r="K594" s="28">
        <v>0</v>
      </c>
      <c r="L594" s="28">
        <v>17600</v>
      </c>
      <c r="M594" s="38">
        <v>1</v>
      </c>
      <c r="N594" s="19"/>
    </row>
    <row r="595" spans="2:14" ht="12">
      <c r="B595" s="26" t="s">
        <v>941</v>
      </c>
      <c r="C595" s="27"/>
      <c r="D595" s="27" t="s">
        <v>942</v>
      </c>
      <c r="E595" s="27"/>
      <c r="F595" s="27" t="s">
        <v>942</v>
      </c>
      <c r="G595" s="28">
        <v>0</v>
      </c>
      <c r="H595" s="28">
        <v>0</v>
      </c>
      <c r="I595" s="28">
        <v>0</v>
      </c>
      <c r="J595" s="28">
        <v>17600</v>
      </c>
      <c r="K595" s="28">
        <v>0</v>
      </c>
      <c r="L595" s="28">
        <v>17600</v>
      </c>
      <c r="M595" s="38">
        <v>1</v>
      </c>
      <c r="N595" s="19"/>
    </row>
    <row r="596" spans="2:14" ht="36">
      <c r="B596" s="29" t="s">
        <v>943</v>
      </c>
      <c r="C596" s="30"/>
      <c r="D596" s="30" t="s">
        <v>944</v>
      </c>
      <c r="E596" s="30"/>
      <c r="F596" s="30" t="s">
        <v>944</v>
      </c>
      <c r="G596" s="31">
        <v>0</v>
      </c>
      <c r="H596" s="31">
        <v>0</v>
      </c>
      <c r="I596" s="31">
        <v>0</v>
      </c>
      <c r="J596" s="31">
        <v>8400</v>
      </c>
      <c r="K596" s="31">
        <v>0</v>
      </c>
      <c r="L596" s="31">
        <v>8400</v>
      </c>
      <c r="M596" s="38">
        <v>1</v>
      </c>
      <c r="N596" s="19"/>
    </row>
    <row r="597" spans="2:14" ht="36">
      <c r="B597" s="29" t="s">
        <v>945</v>
      </c>
      <c r="C597" s="30"/>
      <c r="D597" s="30" t="s">
        <v>946</v>
      </c>
      <c r="E597" s="30"/>
      <c r="F597" s="30" t="s">
        <v>946</v>
      </c>
      <c r="G597" s="31">
        <v>0</v>
      </c>
      <c r="H597" s="31">
        <v>0</v>
      </c>
      <c r="I597" s="31">
        <v>0</v>
      </c>
      <c r="J597" s="31">
        <v>4700</v>
      </c>
      <c r="K597" s="31">
        <v>0</v>
      </c>
      <c r="L597" s="31">
        <v>4700</v>
      </c>
      <c r="M597" s="38">
        <v>1</v>
      </c>
      <c r="N597" s="19"/>
    </row>
    <row r="598" spans="2:14" ht="36">
      <c r="B598" s="29" t="s">
        <v>947</v>
      </c>
      <c r="C598" s="30"/>
      <c r="D598" s="30" t="s">
        <v>948</v>
      </c>
      <c r="E598" s="30"/>
      <c r="F598" s="30" t="s">
        <v>948</v>
      </c>
      <c r="G598" s="31">
        <v>0</v>
      </c>
      <c r="H598" s="31">
        <v>0</v>
      </c>
      <c r="I598" s="31">
        <v>0</v>
      </c>
      <c r="J598" s="31">
        <v>4500</v>
      </c>
      <c r="K598" s="31">
        <v>0</v>
      </c>
      <c r="L598" s="31">
        <v>4500</v>
      </c>
      <c r="M598" s="38">
        <v>1</v>
      </c>
      <c r="N598" s="19"/>
    </row>
    <row r="599" spans="2:14" ht="12">
      <c r="B599" s="23" t="s">
        <v>949</v>
      </c>
      <c r="C599" s="24" t="s">
        <v>950</v>
      </c>
      <c r="D599" s="24"/>
      <c r="E599" s="24"/>
      <c r="F599" s="24"/>
      <c r="G599" s="25">
        <v>72711243.370000005</v>
      </c>
      <c r="H599" s="25">
        <v>11917997.58</v>
      </c>
      <c r="I599" s="25">
        <v>0</v>
      </c>
      <c r="J599" s="25">
        <v>20927207.870000001</v>
      </c>
      <c r="K599" s="25">
        <v>20463081.670000002</v>
      </c>
      <c r="L599" s="25">
        <v>85093367.150000006</v>
      </c>
      <c r="M599" s="38">
        <f t="shared" ref="M599:M654" si="9">(L599/G599)-1</f>
        <v>0.17029173489706473</v>
      </c>
      <c r="N599" s="19"/>
    </row>
    <row r="600" spans="2:14" ht="24">
      <c r="B600" s="26" t="s">
        <v>951</v>
      </c>
      <c r="C600" s="27"/>
      <c r="D600" s="27" t="s">
        <v>952</v>
      </c>
      <c r="E600" s="27"/>
      <c r="F600" s="27"/>
      <c r="G600" s="28">
        <v>72711243.370000005</v>
      </c>
      <c r="H600" s="28">
        <v>11917997.58</v>
      </c>
      <c r="I600" s="28">
        <v>0</v>
      </c>
      <c r="J600" s="28">
        <v>20927207.870000001</v>
      </c>
      <c r="K600" s="28">
        <v>20463081.670000002</v>
      </c>
      <c r="L600" s="28">
        <v>85093367.150000006</v>
      </c>
      <c r="M600" s="38">
        <f t="shared" si="9"/>
        <v>0.17029173489706473</v>
      </c>
      <c r="N600" s="19"/>
    </row>
    <row r="601" spans="2:14" ht="12">
      <c r="B601" s="26" t="s">
        <v>953</v>
      </c>
      <c r="C601" s="27"/>
      <c r="D601" s="27"/>
      <c r="E601" s="27" t="s">
        <v>954</v>
      </c>
      <c r="F601" s="27"/>
      <c r="G601" s="28">
        <v>0</v>
      </c>
      <c r="H601" s="28">
        <v>0</v>
      </c>
      <c r="I601" s="28">
        <v>0</v>
      </c>
      <c r="J601" s="28">
        <v>0</v>
      </c>
      <c r="K601" s="28">
        <v>0</v>
      </c>
      <c r="L601" s="28">
        <v>0</v>
      </c>
      <c r="M601" s="38"/>
      <c r="N601" s="19"/>
    </row>
    <row r="602" spans="2:14" ht="12">
      <c r="B602" s="29" t="s">
        <v>955</v>
      </c>
      <c r="C602" s="30"/>
      <c r="D602" s="30"/>
      <c r="E602" s="30"/>
      <c r="F602" s="30" t="s">
        <v>956</v>
      </c>
      <c r="G602" s="31">
        <v>0</v>
      </c>
      <c r="H602" s="31">
        <v>0</v>
      </c>
      <c r="I602" s="31">
        <v>0</v>
      </c>
      <c r="J602" s="31">
        <v>0</v>
      </c>
      <c r="K602" s="31">
        <v>0</v>
      </c>
      <c r="L602" s="31">
        <v>0</v>
      </c>
      <c r="M602" s="38"/>
      <c r="N602" s="19"/>
    </row>
    <row r="603" spans="2:14" ht="12">
      <c r="B603" s="26" t="s">
        <v>957</v>
      </c>
      <c r="C603" s="27"/>
      <c r="D603" s="27"/>
      <c r="E603" s="27" t="s">
        <v>958</v>
      </c>
      <c r="F603" s="27"/>
      <c r="G603" s="28">
        <v>16440095.65</v>
      </c>
      <c r="H603" s="28">
        <v>0</v>
      </c>
      <c r="I603" s="28">
        <v>0</v>
      </c>
      <c r="J603" s="28">
        <v>5689002.3799999999</v>
      </c>
      <c r="K603" s="28">
        <v>1327108.6200000001</v>
      </c>
      <c r="L603" s="28">
        <v>20801989.41</v>
      </c>
      <c r="M603" s="38">
        <f t="shared" si="9"/>
        <v>0.26532046119816832</v>
      </c>
      <c r="N603" s="19"/>
    </row>
    <row r="604" spans="2:14" ht="12">
      <c r="B604" s="29" t="s">
        <v>959</v>
      </c>
      <c r="C604" s="30"/>
      <c r="D604" s="30"/>
      <c r="E604" s="30"/>
      <c r="F604" s="30" t="s">
        <v>960</v>
      </c>
      <c r="G604" s="31">
        <v>16440095.65</v>
      </c>
      <c r="H604" s="31">
        <v>0</v>
      </c>
      <c r="I604" s="31">
        <v>0</v>
      </c>
      <c r="J604" s="31">
        <v>5689002.3799999999</v>
      </c>
      <c r="K604" s="31">
        <v>1327108.6200000001</v>
      </c>
      <c r="L604" s="31">
        <v>20801989.41</v>
      </c>
      <c r="M604" s="38">
        <f t="shared" si="9"/>
        <v>0.26532046119816832</v>
      </c>
      <c r="N604" s="19"/>
    </row>
    <row r="605" spans="2:14" ht="12">
      <c r="B605" s="26" t="s">
        <v>961</v>
      </c>
      <c r="C605" s="27"/>
      <c r="D605" s="27"/>
      <c r="E605" s="27"/>
      <c r="F605" s="27" t="s">
        <v>670</v>
      </c>
      <c r="G605" s="28">
        <v>16440095.65</v>
      </c>
      <c r="H605" s="28">
        <v>0</v>
      </c>
      <c r="I605" s="28">
        <v>0</v>
      </c>
      <c r="J605" s="28">
        <v>5689002.3799999999</v>
      </c>
      <c r="K605" s="28">
        <v>1327108.6200000001</v>
      </c>
      <c r="L605" s="28">
        <v>20801989.41</v>
      </c>
      <c r="M605" s="38">
        <f t="shared" si="9"/>
        <v>0.26532046119816832</v>
      </c>
      <c r="N605" s="19"/>
    </row>
    <row r="606" spans="2:14" ht="36">
      <c r="B606" s="29" t="s">
        <v>962</v>
      </c>
      <c r="C606" s="30"/>
      <c r="D606" s="30"/>
      <c r="E606" s="30"/>
      <c r="F606" s="30" t="s">
        <v>963</v>
      </c>
      <c r="G606" s="31">
        <v>474325.4</v>
      </c>
      <c r="H606" s="31">
        <v>0</v>
      </c>
      <c r="I606" s="31">
        <v>0</v>
      </c>
      <c r="J606" s="31">
        <v>0</v>
      </c>
      <c r="K606" s="31">
        <v>0</v>
      </c>
      <c r="L606" s="31">
        <v>474325.4</v>
      </c>
      <c r="M606" s="38">
        <f t="shared" si="9"/>
        <v>0</v>
      </c>
      <c r="N606" s="19"/>
    </row>
    <row r="607" spans="2:14" ht="36">
      <c r="B607" s="29" t="s">
        <v>964</v>
      </c>
      <c r="C607" s="30"/>
      <c r="D607" s="30"/>
      <c r="E607" s="30"/>
      <c r="F607" s="30" t="s">
        <v>965</v>
      </c>
      <c r="G607" s="31">
        <v>1106719.19</v>
      </c>
      <c r="H607" s="31">
        <v>0</v>
      </c>
      <c r="I607" s="31">
        <v>0</v>
      </c>
      <c r="J607" s="31">
        <v>0</v>
      </c>
      <c r="K607" s="31">
        <v>0</v>
      </c>
      <c r="L607" s="31">
        <v>1106719.19</v>
      </c>
      <c r="M607" s="38">
        <f t="shared" si="9"/>
        <v>0</v>
      </c>
      <c r="N607" s="19"/>
    </row>
    <row r="608" spans="2:14" ht="36">
      <c r="B608" s="29" t="s">
        <v>966</v>
      </c>
      <c r="C608" s="30"/>
      <c r="D608" s="30"/>
      <c r="E608" s="30"/>
      <c r="F608" s="30" t="s">
        <v>967</v>
      </c>
      <c r="G608" s="31">
        <v>1056080.46</v>
      </c>
      <c r="H608" s="31">
        <v>0</v>
      </c>
      <c r="I608" s="31">
        <v>0</v>
      </c>
      <c r="J608" s="31">
        <v>0</v>
      </c>
      <c r="K608" s="31">
        <v>0</v>
      </c>
      <c r="L608" s="31">
        <v>1056080.46</v>
      </c>
      <c r="M608" s="38">
        <f t="shared" si="9"/>
        <v>0</v>
      </c>
      <c r="N608" s="19"/>
    </row>
    <row r="609" spans="2:14" ht="36">
      <c r="B609" s="29" t="s">
        <v>968</v>
      </c>
      <c r="C609" s="30"/>
      <c r="D609" s="30"/>
      <c r="E609" s="30"/>
      <c r="F609" s="30" t="s">
        <v>969</v>
      </c>
      <c r="G609" s="31">
        <v>494289.75</v>
      </c>
      <c r="H609" s="31">
        <v>0</v>
      </c>
      <c r="I609" s="31">
        <v>0</v>
      </c>
      <c r="J609" s="31">
        <v>0</v>
      </c>
      <c r="K609" s="31">
        <v>0</v>
      </c>
      <c r="L609" s="31">
        <v>494289.75</v>
      </c>
      <c r="M609" s="38">
        <f t="shared" si="9"/>
        <v>0</v>
      </c>
      <c r="N609" s="19"/>
    </row>
    <row r="610" spans="2:14" ht="36">
      <c r="B610" s="29" t="s">
        <v>970</v>
      </c>
      <c r="C610" s="30"/>
      <c r="D610" s="30"/>
      <c r="E610" s="30"/>
      <c r="F610" s="30" t="s">
        <v>971</v>
      </c>
      <c r="G610" s="31">
        <v>400000</v>
      </c>
      <c r="H610" s="31">
        <v>0</v>
      </c>
      <c r="I610" s="31">
        <v>0</v>
      </c>
      <c r="J610" s="31">
        <v>262671.62</v>
      </c>
      <c r="K610" s="31">
        <v>0</v>
      </c>
      <c r="L610" s="31">
        <v>662671.62</v>
      </c>
      <c r="M610" s="38">
        <f t="shared" si="9"/>
        <v>0.65667904999999993</v>
      </c>
      <c r="N610" s="19"/>
    </row>
    <row r="611" spans="2:14" ht="36">
      <c r="B611" s="29" t="s">
        <v>972</v>
      </c>
      <c r="C611" s="30"/>
      <c r="D611" s="30"/>
      <c r="E611" s="30"/>
      <c r="F611" s="30" t="s">
        <v>973</v>
      </c>
      <c r="G611" s="31">
        <v>493604.83</v>
      </c>
      <c r="H611" s="31">
        <v>0</v>
      </c>
      <c r="I611" s="31">
        <v>0</v>
      </c>
      <c r="J611" s="31">
        <v>0</v>
      </c>
      <c r="K611" s="31">
        <v>0</v>
      </c>
      <c r="L611" s="31">
        <v>493604.83</v>
      </c>
      <c r="M611" s="38">
        <f t="shared" si="9"/>
        <v>0</v>
      </c>
      <c r="N611" s="19"/>
    </row>
    <row r="612" spans="2:14" ht="36">
      <c r="B612" s="29" t="s">
        <v>974</v>
      </c>
      <c r="C612" s="30"/>
      <c r="D612" s="30"/>
      <c r="E612" s="30"/>
      <c r="F612" s="30" t="s">
        <v>975</v>
      </c>
      <c r="G612" s="31">
        <v>614974.80000000005</v>
      </c>
      <c r="H612" s="31">
        <v>0</v>
      </c>
      <c r="I612" s="31">
        <v>0</v>
      </c>
      <c r="J612" s="31">
        <v>0</v>
      </c>
      <c r="K612" s="31">
        <v>225177.95</v>
      </c>
      <c r="L612" s="31">
        <v>389796.85</v>
      </c>
      <c r="M612" s="38">
        <f t="shared" si="9"/>
        <v>-0.36615801167787698</v>
      </c>
      <c r="N612" s="19"/>
    </row>
    <row r="613" spans="2:14" ht="24">
      <c r="B613" s="29" t="s">
        <v>976</v>
      </c>
      <c r="C613" s="30"/>
      <c r="D613" s="30"/>
      <c r="E613" s="30"/>
      <c r="F613" s="30" t="s">
        <v>977</v>
      </c>
      <c r="G613" s="31">
        <v>1021940.85</v>
      </c>
      <c r="H613" s="31">
        <v>0</v>
      </c>
      <c r="I613" s="31">
        <v>0</v>
      </c>
      <c r="J613" s="31">
        <v>0</v>
      </c>
      <c r="K613" s="31">
        <v>0</v>
      </c>
      <c r="L613" s="31">
        <v>1021940.85</v>
      </c>
      <c r="M613" s="38">
        <f t="shared" si="9"/>
        <v>0</v>
      </c>
      <c r="N613" s="19"/>
    </row>
    <row r="614" spans="2:14" ht="36">
      <c r="B614" s="29" t="s">
        <v>978</v>
      </c>
      <c r="C614" s="30"/>
      <c r="D614" s="30"/>
      <c r="E614" s="30"/>
      <c r="F614" s="30" t="s">
        <v>979</v>
      </c>
      <c r="G614" s="31">
        <v>2168889.79</v>
      </c>
      <c r="H614" s="31">
        <v>0</v>
      </c>
      <c r="I614" s="31">
        <v>0</v>
      </c>
      <c r="J614" s="31">
        <v>0</v>
      </c>
      <c r="K614" s="31">
        <v>0</v>
      </c>
      <c r="L614" s="31">
        <v>2168889.79</v>
      </c>
      <c r="M614" s="38">
        <f t="shared" si="9"/>
        <v>0</v>
      </c>
      <c r="N614" s="19"/>
    </row>
    <row r="615" spans="2:14" ht="36">
      <c r="B615" s="29" t="s">
        <v>980</v>
      </c>
      <c r="C615" s="30"/>
      <c r="D615" s="30"/>
      <c r="E615" s="30"/>
      <c r="F615" s="30" t="s">
        <v>981</v>
      </c>
      <c r="G615" s="31">
        <v>2100000</v>
      </c>
      <c r="H615" s="31">
        <v>0</v>
      </c>
      <c r="I615" s="31">
        <v>0</v>
      </c>
      <c r="J615" s="31">
        <v>0</v>
      </c>
      <c r="K615" s="31">
        <v>1100000</v>
      </c>
      <c r="L615" s="31">
        <v>1000000</v>
      </c>
      <c r="M615" s="38">
        <f t="shared" si="9"/>
        <v>-0.52380952380952384</v>
      </c>
      <c r="N615" s="19"/>
    </row>
    <row r="616" spans="2:14" ht="48">
      <c r="B616" s="29" t="s">
        <v>982</v>
      </c>
      <c r="C616" s="30"/>
      <c r="D616" s="30"/>
      <c r="E616" s="30"/>
      <c r="F616" s="30" t="s">
        <v>983</v>
      </c>
      <c r="G616" s="31">
        <v>0</v>
      </c>
      <c r="H616" s="31">
        <v>0</v>
      </c>
      <c r="I616" s="31">
        <v>0</v>
      </c>
      <c r="J616" s="31">
        <v>2034927.93</v>
      </c>
      <c r="K616" s="31">
        <v>0</v>
      </c>
      <c r="L616" s="31">
        <v>2034927.93</v>
      </c>
      <c r="M616" s="38">
        <v>1</v>
      </c>
      <c r="N616" s="19"/>
    </row>
    <row r="617" spans="2:14" ht="48">
      <c r="B617" s="29" t="s">
        <v>984</v>
      </c>
      <c r="C617" s="30"/>
      <c r="D617" s="30"/>
      <c r="E617" s="30"/>
      <c r="F617" s="30" t="s">
        <v>985</v>
      </c>
      <c r="G617" s="31">
        <v>0</v>
      </c>
      <c r="H617" s="31">
        <v>0</v>
      </c>
      <c r="I617" s="31">
        <v>0</v>
      </c>
      <c r="J617" s="31">
        <v>1021940.85</v>
      </c>
      <c r="K617" s="31">
        <v>0</v>
      </c>
      <c r="L617" s="31">
        <v>1021940.85</v>
      </c>
      <c r="M617" s="38">
        <v>1</v>
      </c>
      <c r="N617" s="19"/>
    </row>
    <row r="618" spans="2:14" ht="36">
      <c r="B618" s="29" t="s">
        <v>986</v>
      </c>
      <c r="C618" s="30"/>
      <c r="D618" s="30"/>
      <c r="E618" s="30"/>
      <c r="F618" s="30" t="s">
        <v>987</v>
      </c>
      <c r="G618" s="31">
        <v>0</v>
      </c>
      <c r="H618" s="31">
        <v>0</v>
      </c>
      <c r="I618" s="31">
        <v>0</v>
      </c>
      <c r="J618" s="31">
        <v>2100000</v>
      </c>
      <c r="K618" s="31">
        <v>0</v>
      </c>
      <c r="L618" s="31">
        <v>2100000</v>
      </c>
      <c r="M618" s="38">
        <v>1</v>
      </c>
      <c r="N618" s="19"/>
    </row>
    <row r="619" spans="2:14" ht="24">
      <c r="B619" s="29" t="s">
        <v>988</v>
      </c>
      <c r="C619" s="30"/>
      <c r="D619" s="30"/>
      <c r="E619" s="30"/>
      <c r="F619" s="30" t="s">
        <v>989</v>
      </c>
      <c r="G619" s="31">
        <v>2168469.7400000002</v>
      </c>
      <c r="H619" s="31">
        <v>0</v>
      </c>
      <c r="I619" s="31">
        <v>0</v>
      </c>
      <c r="J619" s="31">
        <v>0</v>
      </c>
      <c r="K619" s="31">
        <v>0</v>
      </c>
      <c r="L619" s="31">
        <v>2168469.7400000002</v>
      </c>
      <c r="M619" s="38">
        <f t="shared" si="9"/>
        <v>0</v>
      </c>
      <c r="N619" s="19"/>
    </row>
    <row r="620" spans="2:14" ht="24">
      <c r="B620" s="29" t="s">
        <v>990</v>
      </c>
      <c r="C620" s="30"/>
      <c r="D620" s="30"/>
      <c r="E620" s="30"/>
      <c r="F620" s="30" t="s">
        <v>991</v>
      </c>
      <c r="G620" s="31">
        <v>2170400.42</v>
      </c>
      <c r="H620" s="31">
        <v>0</v>
      </c>
      <c r="I620" s="31">
        <v>0</v>
      </c>
      <c r="J620" s="31">
        <v>0</v>
      </c>
      <c r="K620" s="31">
        <v>1930.67</v>
      </c>
      <c r="L620" s="31">
        <v>2168469.75</v>
      </c>
      <c r="M620" s="38">
        <f t="shared" si="9"/>
        <v>-8.8954553372222467E-4</v>
      </c>
      <c r="N620" s="19"/>
    </row>
    <row r="621" spans="2:14" ht="24">
      <c r="B621" s="29" t="s">
        <v>992</v>
      </c>
      <c r="C621" s="30"/>
      <c r="D621" s="30"/>
      <c r="E621" s="30"/>
      <c r="F621" s="30" t="s">
        <v>993</v>
      </c>
      <c r="G621" s="31">
        <v>2170400.42</v>
      </c>
      <c r="H621" s="31">
        <v>0</v>
      </c>
      <c r="I621" s="31">
        <v>0</v>
      </c>
      <c r="J621" s="31">
        <v>0</v>
      </c>
      <c r="K621" s="31">
        <v>0</v>
      </c>
      <c r="L621" s="31">
        <v>2170400.42</v>
      </c>
      <c r="M621" s="38">
        <f t="shared" si="9"/>
        <v>0</v>
      </c>
      <c r="N621" s="19"/>
    </row>
    <row r="622" spans="2:14" ht="24">
      <c r="B622" s="29" t="s">
        <v>994</v>
      </c>
      <c r="C622" s="30"/>
      <c r="D622" s="30"/>
      <c r="E622" s="30"/>
      <c r="F622" s="30" t="s">
        <v>995</v>
      </c>
      <c r="G622" s="31">
        <v>0</v>
      </c>
      <c r="H622" s="31">
        <v>0</v>
      </c>
      <c r="I622" s="31">
        <v>0</v>
      </c>
      <c r="J622" s="31">
        <v>269461.98</v>
      </c>
      <c r="K622" s="31">
        <v>0</v>
      </c>
      <c r="L622" s="31">
        <v>269461.98</v>
      </c>
      <c r="M622" s="38">
        <v>1</v>
      </c>
      <c r="N622" s="19"/>
    </row>
    <row r="623" spans="2:14" ht="48">
      <c r="B623" s="26" t="s">
        <v>996</v>
      </c>
      <c r="C623" s="27"/>
      <c r="D623" s="27"/>
      <c r="E623" s="27" t="s">
        <v>997</v>
      </c>
      <c r="F623" s="27"/>
      <c r="G623" s="28">
        <v>7252434.5099999998</v>
      </c>
      <c r="H623" s="28">
        <v>1000000</v>
      </c>
      <c r="I623" s="28">
        <v>0</v>
      </c>
      <c r="J623" s="28">
        <v>762922.2</v>
      </c>
      <c r="K623" s="28">
        <v>2993244.04</v>
      </c>
      <c r="L623" s="28">
        <v>6022112.6699999999</v>
      </c>
      <c r="M623" s="38">
        <f t="shared" si="9"/>
        <v>-0.16964259908911605</v>
      </c>
      <c r="N623" s="19"/>
    </row>
    <row r="624" spans="2:14" ht="24">
      <c r="B624" s="29" t="s">
        <v>998</v>
      </c>
      <c r="C624" s="30"/>
      <c r="D624" s="30"/>
      <c r="E624" s="30"/>
      <c r="F624" s="30" t="s">
        <v>999</v>
      </c>
      <c r="G624" s="31">
        <v>7252434.5099999998</v>
      </c>
      <c r="H624" s="31">
        <v>1000000</v>
      </c>
      <c r="I624" s="31">
        <v>0</v>
      </c>
      <c r="J624" s="31">
        <v>762922.2</v>
      </c>
      <c r="K624" s="31">
        <v>2993244.04</v>
      </c>
      <c r="L624" s="31">
        <v>6022112.6699999999</v>
      </c>
      <c r="M624" s="38">
        <f t="shared" si="9"/>
        <v>-0.16964259908911605</v>
      </c>
      <c r="N624" s="19"/>
    </row>
    <row r="625" spans="2:14" ht="12">
      <c r="B625" s="26" t="s">
        <v>1000</v>
      </c>
      <c r="C625" s="27"/>
      <c r="D625" s="27"/>
      <c r="E625" s="27"/>
      <c r="F625" s="27" t="s">
        <v>670</v>
      </c>
      <c r="G625" s="28">
        <v>7252434.5099999998</v>
      </c>
      <c r="H625" s="28">
        <v>1000000</v>
      </c>
      <c r="I625" s="28">
        <v>0</v>
      </c>
      <c r="J625" s="28">
        <v>762922.2</v>
      </c>
      <c r="K625" s="28">
        <v>2993244.04</v>
      </c>
      <c r="L625" s="28">
        <v>6022112.6699999999</v>
      </c>
      <c r="M625" s="38">
        <f t="shared" si="9"/>
        <v>-0.16964259908911605</v>
      </c>
      <c r="N625" s="19"/>
    </row>
    <row r="626" spans="2:14" ht="24">
      <c r="B626" s="29" t="s">
        <v>1001</v>
      </c>
      <c r="C626" s="30"/>
      <c r="D626" s="30"/>
      <c r="E626" s="30"/>
      <c r="F626" s="30" t="s">
        <v>1002</v>
      </c>
      <c r="G626" s="31">
        <v>987955.35</v>
      </c>
      <c r="H626" s="31">
        <v>0</v>
      </c>
      <c r="I626" s="31">
        <v>0</v>
      </c>
      <c r="J626" s="31">
        <v>0</v>
      </c>
      <c r="K626" s="31">
        <v>200000</v>
      </c>
      <c r="L626" s="31">
        <v>787955.35</v>
      </c>
      <c r="M626" s="38">
        <f t="shared" si="9"/>
        <v>-0.20243829845144323</v>
      </c>
      <c r="N626" s="19"/>
    </row>
    <row r="627" spans="2:14" ht="36">
      <c r="B627" s="29" t="s">
        <v>1003</v>
      </c>
      <c r="C627" s="30"/>
      <c r="D627" s="30"/>
      <c r="E627" s="30"/>
      <c r="F627" s="30" t="s">
        <v>1004</v>
      </c>
      <c r="G627" s="31">
        <v>936743.5</v>
      </c>
      <c r="H627" s="31">
        <v>0</v>
      </c>
      <c r="I627" s="31">
        <v>0</v>
      </c>
      <c r="J627" s="31">
        <v>16000.25</v>
      </c>
      <c r="K627" s="31">
        <v>0</v>
      </c>
      <c r="L627" s="31">
        <v>952743.75</v>
      </c>
      <c r="M627" s="38">
        <f t="shared" si="9"/>
        <v>1.7080716332699364E-2</v>
      </c>
      <c r="N627" s="19"/>
    </row>
    <row r="628" spans="2:14" ht="24">
      <c r="B628" s="29" t="s">
        <v>1005</v>
      </c>
      <c r="C628" s="30"/>
      <c r="D628" s="30"/>
      <c r="E628" s="30"/>
      <c r="F628" s="30" t="s">
        <v>1006</v>
      </c>
      <c r="G628" s="31">
        <v>1000000</v>
      </c>
      <c r="H628" s="31">
        <v>0</v>
      </c>
      <c r="I628" s="31">
        <v>0</v>
      </c>
      <c r="J628" s="31">
        <v>0</v>
      </c>
      <c r="K628" s="31">
        <v>1000000</v>
      </c>
      <c r="L628" s="31">
        <v>0</v>
      </c>
      <c r="M628" s="38">
        <f t="shared" si="9"/>
        <v>-1</v>
      </c>
      <c r="N628" s="19"/>
    </row>
    <row r="629" spans="2:14" ht="24">
      <c r="B629" s="29" t="s">
        <v>1007</v>
      </c>
      <c r="C629" s="30"/>
      <c r="D629" s="30"/>
      <c r="E629" s="30"/>
      <c r="F629" s="30" t="s">
        <v>1008</v>
      </c>
      <c r="G629" s="31">
        <v>1500000</v>
      </c>
      <c r="H629" s="31">
        <v>0</v>
      </c>
      <c r="I629" s="31">
        <v>0</v>
      </c>
      <c r="J629" s="31">
        <v>0</v>
      </c>
      <c r="K629" s="31">
        <v>1500000</v>
      </c>
      <c r="L629" s="31">
        <v>0</v>
      </c>
      <c r="M629" s="38">
        <f t="shared" si="9"/>
        <v>-1</v>
      </c>
      <c r="N629" s="19"/>
    </row>
    <row r="630" spans="2:14" ht="36">
      <c r="B630" s="29" t="s">
        <v>1009</v>
      </c>
      <c r="C630" s="30"/>
      <c r="D630" s="30"/>
      <c r="E630" s="30"/>
      <c r="F630" s="30" t="s">
        <v>1010</v>
      </c>
      <c r="G630" s="31">
        <v>1975845.66</v>
      </c>
      <c r="H630" s="31">
        <v>0</v>
      </c>
      <c r="I630" s="31">
        <v>0</v>
      </c>
      <c r="J630" s="31">
        <v>0</v>
      </c>
      <c r="K630" s="31">
        <v>293244.03999999998</v>
      </c>
      <c r="L630" s="31">
        <v>1682601.62</v>
      </c>
      <c r="M630" s="38">
        <f t="shared" si="9"/>
        <v>-0.14841444650084656</v>
      </c>
      <c r="N630" s="19"/>
    </row>
    <row r="631" spans="2:14" ht="36">
      <c r="B631" s="29" t="s">
        <v>1011</v>
      </c>
      <c r="C631" s="30"/>
      <c r="D631" s="30"/>
      <c r="E631" s="30"/>
      <c r="F631" s="30" t="s">
        <v>1012</v>
      </c>
      <c r="G631" s="31">
        <v>851890</v>
      </c>
      <c r="H631" s="31">
        <v>1000000</v>
      </c>
      <c r="I631" s="31">
        <v>0</v>
      </c>
      <c r="J631" s="31">
        <v>398110</v>
      </c>
      <c r="K631" s="31">
        <v>0</v>
      </c>
      <c r="L631" s="31">
        <v>2250000</v>
      </c>
      <c r="M631" s="38">
        <f t="shared" si="9"/>
        <v>1.6411860686238833</v>
      </c>
      <c r="N631" s="19"/>
    </row>
    <row r="632" spans="2:14" ht="36">
      <c r="B632" s="29" t="s">
        <v>1013</v>
      </c>
      <c r="C632" s="30"/>
      <c r="D632" s="30"/>
      <c r="E632" s="30"/>
      <c r="F632" s="30" t="s">
        <v>1014</v>
      </c>
      <c r="G632" s="31">
        <v>0</v>
      </c>
      <c r="H632" s="31">
        <v>0</v>
      </c>
      <c r="I632" s="31">
        <v>0</v>
      </c>
      <c r="J632" s="31">
        <v>348811.95</v>
      </c>
      <c r="K632" s="31">
        <v>0</v>
      </c>
      <c r="L632" s="31">
        <v>348811.95</v>
      </c>
      <c r="M632" s="38">
        <v>1</v>
      </c>
      <c r="N632" s="19"/>
    </row>
    <row r="633" spans="2:14" ht="24">
      <c r="B633" s="26" t="s">
        <v>1015</v>
      </c>
      <c r="C633" s="27"/>
      <c r="D633" s="27"/>
      <c r="E633" s="27" t="s">
        <v>1016</v>
      </c>
      <c r="F633" s="27"/>
      <c r="G633" s="28">
        <v>41642027.630000003</v>
      </c>
      <c r="H633" s="28">
        <v>10917997.58</v>
      </c>
      <c r="I633" s="28">
        <v>0</v>
      </c>
      <c r="J633" s="28">
        <v>13448626.08</v>
      </c>
      <c r="K633" s="28">
        <v>14422520.08</v>
      </c>
      <c r="L633" s="28">
        <v>51586131.210000001</v>
      </c>
      <c r="M633" s="38">
        <f t="shared" si="9"/>
        <v>0.23879969698776171</v>
      </c>
      <c r="N633" s="19"/>
    </row>
    <row r="634" spans="2:14" ht="24">
      <c r="B634" s="29" t="s">
        <v>1017</v>
      </c>
      <c r="C634" s="30"/>
      <c r="D634" s="30"/>
      <c r="E634" s="30"/>
      <c r="F634" s="30" t="s">
        <v>1018</v>
      </c>
      <c r="G634" s="31">
        <v>41642027.630000003</v>
      </c>
      <c r="H634" s="31">
        <v>10917997.58</v>
      </c>
      <c r="I634" s="31">
        <v>0</v>
      </c>
      <c r="J634" s="31">
        <v>13448626.08</v>
      </c>
      <c r="K634" s="31">
        <v>14422520.08</v>
      </c>
      <c r="L634" s="31">
        <v>51586131.210000001</v>
      </c>
      <c r="M634" s="38">
        <f t="shared" si="9"/>
        <v>0.23879969698776171</v>
      </c>
      <c r="N634" s="19"/>
    </row>
    <row r="635" spans="2:14" ht="12">
      <c r="B635" s="26" t="s">
        <v>1019</v>
      </c>
      <c r="C635" s="27"/>
      <c r="D635" s="27"/>
      <c r="E635" s="27"/>
      <c r="F635" s="27" t="s">
        <v>670</v>
      </c>
      <c r="G635" s="28">
        <v>41642027.630000003</v>
      </c>
      <c r="H635" s="28">
        <v>10917997.58</v>
      </c>
      <c r="I635" s="28">
        <v>0</v>
      </c>
      <c r="J635" s="28">
        <v>13448626.08</v>
      </c>
      <c r="K635" s="28">
        <v>14422520.08</v>
      </c>
      <c r="L635" s="28">
        <v>51586131.210000001</v>
      </c>
      <c r="M635" s="38">
        <f t="shared" si="9"/>
        <v>0.23879969698776171</v>
      </c>
      <c r="N635" s="19"/>
    </row>
    <row r="636" spans="2:14" ht="36">
      <c r="B636" s="29" t="s">
        <v>1020</v>
      </c>
      <c r="C636" s="30"/>
      <c r="D636" s="30"/>
      <c r="E636" s="30"/>
      <c r="F636" s="30" t="s">
        <v>1021</v>
      </c>
      <c r="G636" s="31">
        <v>2165788.54</v>
      </c>
      <c r="H636" s="31">
        <v>0</v>
      </c>
      <c r="I636" s="31">
        <v>0</v>
      </c>
      <c r="J636" s="31">
        <v>0</v>
      </c>
      <c r="K636" s="31">
        <v>0</v>
      </c>
      <c r="L636" s="31">
        <v>2165788.54</v>
      </c>
      <c r="M636" s="38">
        <f t="shared" si="9"/>
        <v>0</v>
      </c>
      <c r="N636" s="19"/>
    </row>
    <row r="637" spans="2:14" ht="36">
      <c r="B637" s="29" t="s">
        <v>1022</v>
      </c>
      <c r="C637" s="30"/>
      <c r="D637" s="30"/>
      <c r="E637" s="30"/>
      <c r="F637" s="30" t="s">
        <v>1023</v>
      </c>
      <c r="G637" s="31">
        <v>2169785.4</v>
      </c>
      <c r="H637" s="31">
        <v>0</v>
      </c>
      <c r="I637" s="31">
        <v>0</v>
      </c>
      <c r="J637" s="31">
        <v>0</v>
      </c>
      <c r="K637" s="31">
        <v>0</v>
      </c>
      <c r="L637" s="31">
        <v>2169785.4</v>
      </c>
      <c r="M637" s="38">
        <f t="shared" si="9"/>
        <v>0</v>
      </c>
      <c r="N637" s="19"/>
    </row>
    <row r="638" spans="2:14" ht="36">
      <c r="B638" s="29" t="s">
        <v>1024</v>
      </c>
      <c r="C638" s="30"/>
      <c r="D638" s="30"/>
      <c r="E638" s="30"/>
      <c r="F638" s="30" t="s">
        <v>1025</v>
      </c>
      <c r="G638" s="31">
        <v>2171291.4300000002</v>
      </c>
      <c r="H638" s="31">
        <v>0</v>
      </c>
      <c r="I638" s="31">
        <v>0</v>
      </c>
      <c r="J638" s="31">
        <v>0</v>
      </c>
      <c r="K638" s="31">
        <v>0</v>
      </c>
      <c r="L638" s="31">
        <v>2171291.4300000002</v>
      </c>
      <c r="M638" s="38">
        <f t="shared" si="9"/>
        <v>0</v>
      </c>
      <c r="N638" s="19"/>
    </row>
    <row r="639" spans="2:14" ht="36">
      <c r="B639" s="29" t="s">
        <v>1026</v>
      </c>
      <c r="C639" s="30"/>
      <c r="D639" s="30"/>
      <c r="E639" s="30"/>
      <c r="F639" s="30" t="s">
        <v>1027</v>
      </c>
      <c r="G639" s="31">
        <v>2170369.6800000002</v>
      </c>
      <c r="H639" s="31">
        <v>0</v>
      </c>
      <c r="I639" s="31">
        <v>0</v>
      </c>
      <c r="J639" s="31">
        <v>0</v>
      </c>
      <c r="K639" s="31">
        <v>0</v>
      </c>
      <c r="L639" s="31">
        <v>2170369.6800000002</v>
      </c>
      <c r="M639" s="38">
        <f t="shared" si="9"/>
        <v>0</v>
      </c>
      <c r="N639" s="19"/>
    </row>
    <row r="640" spans="2:14" ht="24">
      <c r="B640" s="29" t="s">
        <v>1028</v>
      </c>
      <c r="C640" s="30"/>
      <c r="D640" s="30"/>
      <c r="E640" s="30"/>
      <c r="F640" s="30" t="s">
        <v>1029</v>
      </c>
      <c r="G640" s="31">
        <v>885182.09</v>
      </c>
      <c r="H640" s="31">
        <v>0</v>
      </c>
      <c r="I640" s="31">
        <v>0</v>
      </c>
      <c r="J640" s="31">
        <v>0</v>
      </c>
      <c r="K640" s="31">
        <v>885182.09</v>
      </c>
      <c r="L640" s="31">
        <v>0</v>
      </c>
      <c r="M640" s="38">
        <f t="shared" si="9"/>
        <v>-1</v>
      </c>
      <c r="N640" s="19"/>
    </row>
    <row r="641" spans="2:14" ht="36">
      <c r="B641" s="29" t="s">
        <v>1030</v>
      </c>
      <c r="C641" s="30"/>
      <c r="D641" s="30"/>
      <c r="E641" s="30"/>
      <c r="F641" s="30" t="s">
        <v>1031</v>
      </c>
      <c r="G641" s="31">
        <v>1200000</v>
      </c>
      <c r="H641" s="31">
        <v>0</v>
      </c>
      <c r="I641" s="31">
        <v>0</v>
      </c>
      <c r="J641" s="31">
        <v>0</v>
      </c>
      <c r="K641" s="31">
        <v>100000</v>
      </c>
      <c r="L641" s="31">
        <v>1100000</v>
      </c>
      <c r="M641" s="38">
        <f t="shared" si="9"/>
        <v>-8.333333333333337E-2</v>
      </c>
      <c r="N641" s="19"/>
    </row>
    <row r="642" spans="2:14" ht="36">
      <c r="B642" s="29" t="s">
        <v>1032</v>
      </c>
      <c r="C642" s="30"/>
      <c r="D642" s="30"/>
      <c r="E642" s="30"/>
      <c r="F642" s="30" t="s">
        <v>1033</v>
      </c>
      <c r="G642" s="31">
        <v>1000000</v>
      </c>
      <c r="H642" s="31">
        <v>0</v>
      </c>
      <c r="I642" s="31">
        <v>0</v>
      </c>
      <c r="J642" s="31">
        <v>0</v>
      </c>
      <c r="K642" s="31">
        <v>0</v>
      </c>
      <c r="L642" s="31">
        <v>1000000</v>
      </c>
      <c r="M642" s="38">
        <f t="shared" si="9"/>
        <v>0</v>
      </c>
      <c r="N642" s="19"/>
    </row>
    <row r="643" spans="2:14" ht="36">
      <c r="B643" s="29" t="s">
        <v>1034</v>
      </c>
      <c r="C643" s="30"/>
      <c r="D643" s="30"/>
      <c r="E643" s="30"/>
      <c r="F643" s="30" t="s">
        <v>1033</v>
      </c>
      <c r="G643" s="31">
        <v>1000000</v>
      </c>
      <c r="H643" s="31">
        <v>0</v>
      </c>
      <c r="I643" s="31">
        <v>0</v>
      </c>
      <c r="J643" s="31">
        <v>0</v>
      </c>
      <c r="K643" s="31">
        <v>1000000</v>
      </c>
      <c r="L643" s="31">
        <v>0</v>
      </c>
      <c r="M643" s="38">
        <f t="shared" si="9"/>
        <v>-1</v>
      </c>
      <c r="N643" s="19"/>
    </row>
    <row r="644" spans="2:14" ht="24">
      <c r="B644" s="29" t="s">
        <v>1035</v>
      </c>
      <c r="C644" s="30"/>
      <c r="D644" s="30"/>
      <c r="E644" s="30"/>
      <c r="F644" s="30" t="s">
        <v>1036</v>
      </c>
      <c r="G644" s="31">
        <v>0</v>
      </c>
      <c r="H644" s="31">
        <v>0</v>
      </c>
      <c r="I644" s="31">
        <v>0</v>
      </c>
      <c r="J644" s="31">
        <v>600000</v>
      </c>
      <c r="K644" s="31">
        <v>0</v>
      </c>
      <c r="L644" s="31">
        <v>600000</v>
      </c>
      <c r="M644" s="38">
        <v>1</v>
      </c>
      <c r="N644" s="19"/>
    </row>
    <row r="645" spans="2:14" ht="24">
      <c r="B645" s="29" t="s">
        <v>1037</v>
      </c>
      <c r="C645" s="30"/>
      <c r="D645" s="30"/>
      <c r="E645" s="30"/>
      <c r="F645" s="30" t="s">
        <v>1038</v>
      </c>
      <c r="G645" s="31">
        <v>0</v>
      </c>
      <c r="H645" s="31">
        <v>0</v>
      </c>
      <c r="I645" s="31">
        <v>0</v>
      </c>
      <c r="J645" s="31">
        <v>1423958.28</v>
      </c>
      <c r="K645" s="31">
        <v>0</v>
      </c>
      <c r="L645" s="31">
        <v>1423958.28</v>
      </c>
      <c r="M645" s="38">
        <v>1</v>
      </c>
      <c r="N645" s="19"/>
    </row>
    <row r="646" spans="2:14" ht="24">
      <c r="B646" s="29" t="s">
        <v>1039</v>
      </c>
      <c r="C646" s="30"/>
      <c r="D646" s="30"/>
      <c r="E646" s="30"/>
      <c r="F646" s="30" t="s">
        <v>1040</v>
      </c>
      <c r="G646" s="31">
        <v>0</v>
      </c>
      <c r="H646" s="31">
        <v>0</v>
      </c>
      <c r="I646" s="31">
        <v>0</v>
      </c>
      <c r="J646" s="31">
        <v>622616.77</v>
      </c>
      <c r="K646" s="31">
        <v>0</v>
      </c>
      <c r="L646" s="31">
        <v>622616.77</v>
      </c>
      <c r="M646" s="38">
        <v>1</v>
      </c>
      <c r="N646" s="19"/>
    </row>
    <row r="647" spans="2:14" ht="36">
      <c r="B647" s="29" t="s">
        <v>1041</v>
      </c>
      <c r="C647" s="30"/>
      <c r="D647" s="30"/>
      <c r="E647" s="30"/>
      <c r="F647" s="30" t="s">
        <v>1042</v>
      </c>
      <c r="G647" s="31">
        <v>0</v>
      </c>
      <c r="H647" s="31">
        <v>0</v>
      </c>
      <c r="I647" s="31">
        <v>0</v>
      </c>
      <c r="J647" s="31">
        <v>1000000</v>
      </c>
      <c r="K647" s="31">
        <v>0</v>
      </c>
      <c r="L647" s="31">
        <v>1000000</v>
      </c>
      <c r="M647" s="38">
        <v>1</v>
      </c>
      <c r="N647" s="19"/>
    </row>
    <row r="648" spans="2:14" ht="36">
      <c r="B648" s="29" t="s">
        <v>1043</v>
      </c>
      <c r="C648" s="30"/>
      <c r="D648" s="30"/>
      <c r="E648" s="30"/>
      <c r="F648" s="30" t="s">
        <v>1044</v>
      </c>
      <c r="G648" s="31">
        <v>1875697.45</v>
      </c>
      <c r="H648" s="31">
        <v>0</v>
      </c>
      <c r="I648" s="31">
        <v>0</v>
      </c>
      <c r="J648" s="31">
        <v>0</v>
      </c>
      <c r="K648" s="31">
        <v>0</v>
      </c>
      <c r="L648" s="31">
        <v>1875697.45</v>
      </c>
      <c r="M648" s="38">
        <f t="shared" si="9"/>
        <v>0</v>
      </c>
      <c r="N648" s="19"/>
    </row>
    <row r="649" spans="2:14" ht="36">
      <c r="B649" s="29" t="s">
        <v>1045</v>
      </c>
      <c r="C649" s="30"/>
      <c r="D649" s="30"/>
      <c r="E649" s="30"/>
      <c r="F649" s="30" t="s">
        <v>1046</v>
      </c>
      <c r="G649" s="31">
        <v>2050000</v>
      </c>
      <c r="H649" s="31">
        <v>0</v>
      </c>
      <c r="I649" s="31">
        <v>0</v>
      </c>
      <c r="J649" s="31">
        <v>0</v>
      </c>
      <c r="K649" s="31">
        <v>550000</v>
      </c>
      <c r="L649" s="31">
        <v>1500000</v>
      </c>
      <c r="M649" s="38">
        <f t="shared" si="9"/>
        <v>-0.26829268292682928</v>
      </c>
      <c r="N649" s="19"/>
    </row>
    <row r="650" spans="2:14" ht="36">
      <c r="B650" s="29" t="s">
        <v>1047</v>
      </c>
      <c r="C650" s="30"/>
      <c r="D650" s="30"/>
      <c r="E650" s="30"/>
      <c r="F650" s="30" t="s">
        <v>1048</v>
      </c>
      <c r="G650" s="31">
        <v>1588523</v>
      </c>
      <c r="H650" s="31">
        <v>0</v>
      </c>
      <c r="I650" s="31">
        <v>0</v>
      </c>
      <c r="J650" s="31">
        <v>0</v>
      </c>
      <c r="K650" s="31">
        <v>488523</v>
      </c>
      <c r="L650" s="31">
        <v>1100000</v>
      </c>
      <c r="M650" s="38">
        <f t="shared" si="9"/>
        <v>-0.30753284654990831</v>
      </c>
      <c r="N650" s="19"/>
    </row>
    <row r="651" spans="2:14" ht="36">
      <c r="B651" s="29" t="s">
        <v>1049</v>
      </c>
      <c r="C651" s="30"/>
      <c r="D651" s="30"/>
      <c r="E651" s="30"/>
      <c r="F651" s="30" t="s">
        <v>1050</v>
      </c>
      <c r="G651" s="31">
        <v>0</v>
      </c>
      <c r="H651" s="31">
        <v>1200000</v>
      </c>
      <c r="I651" s="31">
        <v>0</v>
      </c>
      <c r="J651" s="31">
        <v>0</v>
      </c>
      <c r="K651" s="31">
        <v>1200000</v>
      </c>
      <c r="L651" s="31">
        <v>0</v>
      </c>
      <c r="M651" s="38"/>
      <c r="N651" s="19"/>
    </row>
    <row r="652" spans="2:14" ht="36">
      <c r="B652" s="29" t="s">
        <v>1051</v>
      </c>
      <c r="C652" s="30"/>
      <c r="D652" s="30"/>
      <c r="E652" s="30"/>
      <c r="F652" s="30" t="s">
        <v>1052</v>
      </c>
      <c r="G652" s="31">
        <v>0</v>
      </c>
      <c r="H652" s="31">
        <v>1000000</v>
      </c>
      <c r="I652" s="31">
        <v>0</v>
      </c>
      <c r="J652" s="31">
        <v>300000</v>
      </c>
      <c r="K652" s="31">
        <v>0</v>
      </c>
      <c r="L652" s="31">
        <v>1300000</v>
      </c>
      <c r="M652" s="38">
        <v>1</v>
      </c>
      <c r="N652" s="19"/>
    </row>
    <row r="653" spans="2:14" ht="24">
      <c r="B653" s="29" t="s">
        <v>1053</v>
      </c>
      <c r="C653" s="30"/>
      <c r="D653" s="30"/>
      <c r="E653" s="30"/>
      <c r="F653" s="30" t="s">
        <v>1054</v>
      </c>
      <c r="G653" s="31">
        <v>1335079.31</v>
      </c>
      <c r="H653" s="31">
        <v>0</v>
      </c>
      <c r="I653" s="31">
        <v>0</v>
      </c>
      <c r="J653" s="31">
        <v>164920.69</v>
      </c>
      <c r="K653" s="31">
        <v>0</v>
      </c>
      <c r="L653" s="31">
        <v>1500000</v>
      </c>
      <c r="M653" s="38">
        <f t="shared" si="9"/>
        <v>0.12352875875216718</v>
      </c>
      <c r="N653" s="19"/>
    </row>
    <row r="654" spans="2:14" ht="36">
      <c r="B654" s="29" t="s">
        <v>1055</v>
      </c>
      <c r="C654" s="30"/>
      <c r="D654" s="30"/>
      <c r="E654" s="30"/>
      <c r="F654" s="30" t="s">
        <v>1056</v>
      </c>
      <c r="G654" s="31">
        <v>1399703.51</v>
      </c>
      <c r="H654" s="31">
        <v>0</v>
      </c>
      <c r="I654" s="31">
        <v>0</v>
      </c>
      <c r="J654" s="31">
        <v>0</v>
      </c>
      <c r="K654" s="31">
        <v>0</v>
      </c>
      <c r="L654" s="31">
        <v>1399703.51</v>
      </c>
      <c r="M654" s="38">
        <f t="shared" si="9"/>
        <v>0</v>
      </c>
      <c r="N654" s="19"/>
    </row>
    <row r="655" spans="2:14" ht="36">
      <c r="B655" s="29" t="s">
        <v>1057</v>
      </c>
      <c r="C655" s="30"/>
      <c r="D655" s="30"/>
      <c r="E655" s="30"/>
      <c r="F655" s="30" t="s">
        <v>1058</v>
      </c>
      <c r="G655" s="31">
        <v>0</v>
      </c>
      <c r="H655" s="31">
        <v>1500000</v>
      </c>
      <c r="I655" s="31">
        <v>0</v>
      </c>
      <c r="J655" s="31">
        <v>718698.8</v>
      </c>
      <c r="K655" s="31">
        <v>0</v>
      </c>
      <c r="L655" s="31">
        <v>2218698.7999999998</v>
      </c>
      <c r="M655" s="38">
        <v>1</v>
      </c>
      <c r="N655" s="19"/>
    </row>
    <row r="656" spans="2:14" ht="24">
      <c r="B656" s="29" t="s">
        <v>1059</v>
      </c>
      <c r="C656" s="30"/>
      <c r="D656" s="30"/>
      <c r="E656" s="30"/>
      <c r="F656" s="30" t="s">
        <v>1060</v>
      </c>
      <c r="G656" s="31">
        <v>1398308.31</v>
      </c>
      <c r="H656" s="31">
        <v>0</v>
      </c>
      <c r="I656" s="31">
        <v>0</v>
      </c>
      <c r="J656" s="31">
        <v>0</v>
      </c>
      <c r="K656" s="31">
        <v>0</v>
      </c>
      <c r="L656" s="31">
        <v>1398308.31</v>
      </c>
      <c r="M656" s="38">
        <f t="shared" ref="M656:M690" si="10">(L656/G656)-1</f>
        <v>0</v>
      </c>
      <c r="N656" s="19"/>
    </row>
    <row r="657" spans="2:14" ht="24">
      <c r="B657" s="29" t="s">
        <v>1061</v>
      </c>
      <c r="C657" s="30"/>
      <c r="D657" s="30"/>
      <c r="E657" s="30"/>
      <c r="F657" s="30" t="s">
        <v>1062</v>
      </c>
      <c r="G657" s="31">
        <v>1598072.19</v>
      </c>
      <c r="H657" s="31">
        <v>0</v>
      </c>
      <c r="I657" s="31">
        <v>0</v>
      </c>
      <c r="J657" s="31">
        <v>0</v>
      </c>
      <c r="K657" s="31">
        <v>0</v>
      </c>
      <c r="L657" s="31">
        <v>1598072.19</v>
      </c>
      <c r="M657" s="38">
        <f t="shared" si="10"/>
        <v>0</v>
      </c>
      <c r="N657" s="19"/>
    </row>
    <row r="658" spans="2:14" ht="24">
      <c r="B658" s="29" t="s">
        <v>1063</v>
      </c>
      <c r="C658" s="30"/>
      <c r="D658" s="30"/>
      <c r="E658" s="30"/>
      <c r="F658" s="30" t="s">
        <v>1064</v>
      </c>
      <c r="G658" s="31">
        <v>1296848.6100000001</v>
      </c>
      <c r="H658" s="31">
        <v>0</v>
      </c>
      <c r="I658" s="31">
        <v>0</v>
      </c>
      <c r="J658" s="31">
        <v>0</v>
      </c>
      <c r="K658" s="31">
        <v>196848.03</v>
      </c>
      <c r="L658" s="31">
        <v>1100000.58</v>
      </c>
      <c r="M658" s="38">
        <f t="shared" si="10"/>
        <v>-0.15178952152325631</v>
      </c>
      <c r="N658" s="19"/>
    </row>
    <row r="659" spans="2:14" ht="24">
      <c r="B659" s="29" t="s">
        <v>1065</v>
      </c>
      <c r="C659" s="30"/>
      <c r="D659" s="30"/>
      <c r="E659" s="30"/>
      <c r="F659" s="30" t="s">
        <v>1066</v>
      </c>
      <c r="G659" s="31">
        <v>1399834.84</v>
      </c>
      <c r="H659" s="31">
        <v>0</v>
      </c>
      <c r="I659" s="31">
        <v>0</v>
      </c>
      <c r="J659" s="31">
        <v>0</v>
      </c>
      <c r="K659" s="31">
        <v>0</v>
      </c>
      <c r="L659" s="31">
        <v>1399834.84</v>
      </c>
      <c r="M659" s="38">
        <f t="shared" si="10"/>
        <v>0</v>
      </c>
      <c r="N659" s="19"/>
    </row>
    <row r="660" spans="2:14" ht="24">
      <c r="B660" s="29" t="s">
        <v>1067</v>
      </c>
      <c r="C660" s="30"/>
      <c r="D660" s="30"/>
      <c r="E660" s="30"/>
      <c r="F660" s="30" t="s">
        <v>1068</v>
      </c>
      <c r="G660" s="31">
        <v>1299187.71</v>
      </c>
      <c r="H660" s="31">
        <v>0</v>
      </c>
      <c r="I660" s="31">
        <v>0</v>
      </c>
      <c r="J660" s="31">
        <v>0</v>
      </c>
      <c r="K660" s="31">
        <v>199188.03</v>
      </c>
      <c r="L660" s="31">
        <v>1099999.68</v>
      </c>
      <c r="M660" s="38">
        <f t="shared" si="10"/>
        <v>-0.15331736012188724</v>
      </c>
      <c r="N660" s="19"/>
    </row>
    <row r="661" spans="2:14" ht="36">
      <c r="B661" s="29" t="s">
        <v>1069</v>
      </c>
      <c r="C661" s="30"/>
      <c r="D661" s="30"/>
      <c r="E661" s="30"/>
      <c r="F661" s="30" t="s">
        <v>1070</v>
      </c>
      <c r="G661" s="31">
        <v>1500000</v>
      </c>
      <c r="H661" s="31">
        <v>0</v>
      </c>
      <c r="I661" s="31">
        <v>0</v>
      </c>
      <c r="J661" s="31">
        <v>300000</v>
      </c>
      <c r="K661" s="31">
        <v>0</v>
      </c>
      <c r="L661" s="31">
        <v>1800000</v>
      </c>
      <c r="M661" s="38">
        <f t="shared" si="10"/>
        <v>0.19999999999999996</v>
      </c>
      <c r="N661" s="19"/>
    </row>
    <row r="662" spans="2:14" ht="24">
      <c r="B662" s="29" t="s">
        <v>1071</v>
      </c>
      <c r="C662" s="30"/>
      <c r="D662" s="30"/>
      <c r="E662" s="30"/>
      <c r="F662" s="30" t="s">
        <v>1072</v>
      </c>
      <c r="G662" s="31">
        <v>0</v>
      </c>
      <c r="H662" s="31">
        <v>1800000</v>
      </c>
      <c r="I662" s="31">
        <v>0</v>
      </c>
      <c r="J662" s="31">
        <v>0</v>
      </c>
      <c r="K662" s="31">
        <v>700000</v>
      </c>
      <c r="L662" s="31">
        <v>1100000</v>
      </c>
      <c r="M662" s="38">
        <v>1</v>
      </c>
      <c r="N662" s="19"/>
    </row>
    <row r="663" spans="2:14" ht="24">
      <c r="B663" s="29" t="s">
        <v>1073</v>
      </c>
      <c r="C663" s="30"/>
      <c r="D663" s="30"/>
      <c r="E663" s="30"/>
      <c r="F663" s="30" t="s">
        <v>1074</v>
      </c>
      <c r="G663" s="31">
        <v>0</v>
      </c>
      <c r="H663" s="31">
        <v>1800000</v>
      </c>
      <c r="I663" s="31">
        <v>0</v>
      </c>
      <c r="J663" s="31">
        <v>0</v>
      </c>
      <c r="K663" s="31">
        <v>300000</v>
      </c>
      <c r="L663" s="31">
        <v>1500000</v>
      </c>
      <c r="M663" s="38">
        <v>1</v>
      </c>
      <c r="N663" s="19"/>
    </row>
    <row r="664" spans="2:14" ht="24">
      <c r="B664" s="29" t="s">
        <v>1075</v>
      </c>
      <c r="C664" s="30"/>
      <c r="D664" s="30"/>
      <c r="E664" s="30"/>
      <c r="F664" s="30" t="s">
        <v>1076</v>
      </c>
      <c r="G664" s="31">
        <v>0</v>
      </c>
      <c r="H664" s="31">
        <v>1500000</v>
      </c>
      <c r="I664" s="31">
        <v>0</v>
      </c>
      <c r="J664" s="31">
        <v>0</v>
      </c>
      <c r="K664" s="31">
        <v>0</v>
      </c>
      <c r="L664" s="31">
        <v>1500000</v>
      </c>
      <c r="M664" s="38">
        <v>1</v>
      </c>
      <c r="N664" s="19"/>
    </row>
    <row r="665" spans="2:14" ht="36">
      <c r="B665" s="29" t="s">
        <v>1077</v>
      </c>
      <c r="C665" s="30"/>
      <c r="D665" s="30"/>
      <c r="E665" s="30"/>
      <c r="F665" s="30" t="s">
        <v>1078</v>
      </c>
      <c r="G665" s="31">
        <v>0</v>
      </c>
      <c r="H665" s="31">
        <v>1400000</v>
      </c>
      <c r="I665" s="31">
        <v>0</v>
      </c>
      <c r="J665" s="31">
        <v>0</v>
      </c>
      <c r="K665" s="31">
        <v>198301.2</v>
      </c>
      <c r="L665" s="31">
        <v>1201698.8</v>
      </c>
      <c r="M665" s="38">
        <v>1</v>
      </c>
      <c r="N665" s="19"/>
    </row>
    <row r="666" spans="2:14" ht="24">
      <c r="B666" s="29" t="s">
        <v>1079</v>
      </c>
      <c r="C666" s="30"/>
      <c r="D666" s="30"/>
      <c r="E666" s="30"/>
      <c r="F666" s="30" t="s">
        <v>1080</v>
      </c>
      <c r="G666" s="31">
        <v>682002.42</v>
      </c>
      <c r="H666" s="31">
        <v>717997.58</v>
      </c>
      <c r="I666" s="31">
        <v>0</v>
      </c>
      <c r="J666" s="31">
        <v>269060.64</v>
      </c>
      <c r="K666" s="31">
        <v>0</v>
      </c>
      <c r="L666" s="31">
        <v>1669060.64</v>
      </c>
      <c r="M666" s="38">
        <f t="shared" si="10"/>
        <v>1.4472943072548037</v>
      </c>
      <c r="N666" s="19"/>
    </row>
    <row r="667" spans="2:14" ht="36">
      <c r="B667" s="29" t="s">
        <v>1081</v>
      </c>
      <c r="C667" s="30"/>
      <c r="D667" s="30"/>
      <c r="E667" s="30"/>
      <c r="F667" s="30" t="s">
        <v>1082</v>
      </c>
      <c r="G667" s="31">
        <v>1400000</v>
      </c>
      <c r="H667" s="31">
        <v>0</v>
      </c>
      <c r="I667" s="31">
        <v>0</v>
      </c>
      <c r="J667" s="31">
        <v>0</v>
      </c>
      <c r="K667" s="31">
        <v>1400000</v>
      </c>
      <c r="L667" s="31">
        <v>0</v>
      </c>
      <c r="M667" s="38">
        <f t="shared" si="10"/>
        <v>-1</v>
      </c>
      <c r="N667" s="19"/>
    </row>
    <row r="668" spans="2:14" ht="36">
      <c r="B668" s="29" t="s">
        <v>1083</v>
      </c>
      <c r="C668" s="30"/>
      <c r="D668" s="30"/>
      <c r="E668" s="30"/>
      <c r="F668" s="30" t="s">
        <v>1084</v>
      </c>
      <c r="G668" s="31">
        <v>1500000</v>
      </c>
      <c r="H668" s="31">
        <v>0</v>
      </c>
      <c r="I668" s="31">
        <v>0</v>
      </c>
      <c r="J668" s="31">
        <v>0</v>
      </c>
      <c r="K668" s="31">
        <v>100000</v>
      </c>
      <c r="L668" s="31">
        <v>1400000</v>
      </c>
      <c r="M668" s="38">
        <f t="shared" si="10"/>
        <v>-6.6666666666666652E-2</v>
      </c>
      <c r="N668" s="19"/>
    </row>
    <row r="669" spans="2:14" ht="36">
      <c r="B669" s="29" t="s">
        <v>1085</v>
      </c>
      <c r="C669" s="30"/>
      <c r="D669" s="30"/>
      <c r="E669" s="30"/>
      <c r="F669" s="30" t="s">
        <v>1086</v>
      </c>
      <c r="G669" s="31">
        <v>1250000</v>
      </c>
      <c r="H669" s="31">
        <v>0</v>
      </c>
      <c r="I669" s="31">
        <v>0</v>
      </c>
      <c r="J669" s="31">
        <v>0</v>
      </c>
      <c r="K669" s="31">
        <v>1250000</v>
      </c>
      <c r="L669" s="31">
        <v>0</v>
      </c>
      <c r="M669" s="38">
        <f t="shared" si="10"/>
        <v>-1</v>
      </c>
      <c r="N669" s="19"/>
    </row>
    <row r="670" spans="2:14" ht="36">
      <c r="B670" s="29" t="s">
        <v>1087</v>
      </c>
      <c r="C670" s="30"/>
      <c r="D670" s="30"/>
      <c r="E670" s="30"/>
      <c r="F670" s="30" t="s">
        <v>1088</v>
      </c>
      <c r="G670" s="31">
        <v>1500000</v>
      </c>
      <c r="H670" s="31">
        <v>0</v>
      </c>
      <c r="I670" s="31">
        <v>0</v>
      </c>
      <c r="J670" s="31">
        <v>0</v>
      </c>
      <c r="K670" s="31">
        <v>1500000</v>
      </c>
      <c r="L670" s="31">
        <v>0</v>
      </c>
      <c r="M670" s="38">
        <f t="shared" si="10"/>
        <v>-1</v>
      </c>
      <c r="N670" s="19"/>
    </row>
    <row r="671" spans="2:14" ht="36">
      <c r="B671" s="29" t="s">
        <v>1089</v>
      </c>
      <c r="C671" s="30"/>
      <c r="D671" s="30"/>
      <c r="E671" s="30"/>
      <c r="F671" s="30" t="s">
        <v>1090</v>
      </c>
      <c r="G671" s="31">
        <v>706353.14</v>
      </c>
      <c r="H671" s="31">
        <v>0</v>
      </c>
      <c r="I671" s="31">
        <v>0</v>
      </c>
      <c r="J671" s="31">
        <v>813083.03</v>
      </c>
      <c r="K671" s="31">
        <v>0</v>
      </c>
      <c r="L671" s="31">
        <v>1519436.17</v>
      </c>
      <c r="M671" s="38">
        <f t="shared" si="10"/>
        <v>1.1510999016724126</v>
      </c>
      <c r="N671" s="19"/>
    </row>
    <row r="672" spans="2:14" ht="36">
      <c r="B672" s="29" t="s">
        <v>1091</v>
      </c>
      <c r="C672" s="30"/>
      <c r="D672" s="30"/>
      <c r="E672" s="30"/>
      <c r="F672" s="30" t="s">
        <v>1092</v>
      </c>
      <c r="G672" s="31">
        <v>1300000</v>
      </c>
      <c r="H672" s="31">
        <v>0</v>
      </c>
      <c r="I672" s="31">
        <v>0</v>
      </c>
      <c r="J672" s="31">
        <v>0</v>
      </c>
      <c r="K672" s="31">
        <v>1300000</v>
      </c>
      <c r="L672" s="31">
        <v>0</v>
      </c>
      <c r="M672" s="38">
        <f t="shared" si="10"/>
        <v>-1</v>
      </c>
      <c r="N672" s="19"/>
    </row>
    <row r="673" spans="2:14" ht="24">
      <c r="B673" s="29" t="s">
        <v>1093</v>
      </c>
      <c r="C673" s="30"/>
      <c r="D673" s="30"/>
      <c r="E673" s="30"/>
      <c r="F673" s="30" t="s">
        <v>1094</v>
      </c>
      <c r="G673" s="31">
        <v>1800000</v>
      </c>
      <c r="H673" s="31">
        <v>0</v>
      </c>
      <c r="I673" s="31">
        <v>0</v>
      </c>
      <c r="J673" s="31">
        <v>0</v>
      </c>
      <c r="K673" s="31">
        <v>1324120.67</v>
      </c>
      <c r="L673" s="31">
        <v>475879.33</v>
      </c>
      <c r="M673" s="38">
        <f t="shared" si="10"/>
        <v>-0.73562259444444444</v>
      </c>
      <c r="N673" s="19"/>
    </row>
    <row r="674" spans="2:14" ht="24">
      <c r="B674" s="29" t="s">
        <v>1095</v>
      </c>
      <c r="C674" s="30"/>
      <c r="D674" s="30"/>
      <c r="E674" s="30"/>
      <c r="F674" s="30" t="s">
        <v>1096</v>
      </c>
      <c r="G674" s="31">
        <v>2000000</v>
      </c>
      <c r="H674" s="31">
        <v>0</v>
      </c>
      <c r="I674" s="31">
        <v>0</v>
      </c>
      <c r="J674" s="31">
        <v>0</v>
      </c>
      <c r="K674" s="31">
        <v>1730357.06</v>
      </c>
      <c r="L674" s="31">
        <v>269642.94</v>
      </c>
      <c r="M674" s="38">
        <f t="shared" si="10"/>
        <v>-0.86517853</v>
      </c>
      <c r="N674" s="19"/>
    </row>
    <row r="675" spans="2:14" ht="36">
      <c r="B675" s="29" t="s">
        <v>1097</v>
      </c>
      <c r="C675" s="30"/>
      <c r="D675" s="30"/>
      <c r="E675" s="30"/>
      <c r="F675" s="30" t="s">
        <v>1098</v>
      </c>
      <c r="G675" s="31">
        <v>0</v>
      </c>
      <c r="H675" s="31">
        <v>0</v>
      </c>
      <c r="I675" s="31">
        <v>0</v>
      </c>
      <c r="J675" s="31">
        <v>377383.23</v>
      </c>
      <c r="K675" s="31">
        <v>0</v>
      </c>
      <c r="L675" s="31">
        <v>377383.23</v>
      </c>
      <c r="M675" s="38">
        <v>1</v>
      </c>
      <c r="N675" s="19"/>
    </row>
    <row r="676" spans="2:14" ht="36">
      <c r="B676" s="29" t="s">
        <v>1099</v>
      </c>
      <c r="C676" s="30"/>
      <c r="D676" s="30"/>
      <c r="E676" s="30"/>
      <c r="F676" s="30" t="s">
        <v>1100</v>
      </c>
      <c r="G676" s="31">
        <v>0</v>
      </c>
      <c r="H676" s="31">
        <v>0</v>
      </c>
      <c r="I676" s="31">
        <v>0</v>
      </c>
      <c r="J676" s="31">
        <v>1264850.4099999999</v>
      </c>
      <c r="K676" s="31">
        <v>0</v>
      </c>
      <c r="L676" s="31">
        <v>1264850.4099999999</v>
      </c>
      <c r="M676" s="38">
        <v>1</v>
      </c>
      <c r="N676" s="19"/>
    </row>
    <row r="677" spans="2:14" ht="36">
      <c r="B677" s="29" t="s">
        <v>1101</v>
      </c>
      <c r="C677" s="30"/>
      <c r="D677" s="30"/>
      <c r="E677" s="30"/>
      <c r="F677" s="30" t="s">
        <v>1102</v>
      </c>
      <c r="G677" s="31">
        <v>0</v>
      </c>
      <c r="H677" s="31">
        <v>0</v>
      </c>
      <c r="I677" s="31">
        <v>0</v>
      </c>
      <c r="J677" s="31">
        <v>1748125.4</v>
      </c>
      <c r="K677" s="31">
        <v>0</v>
      </c>
      <c r="L677" s="31">
        <v>1748125.4</v>
      </c>
      <c r="M677" s="38">
        <v>1</v>
      </c>
      <c r="N677" s="19"/>
    </row>
    <row r="678" spans="2:14" ht="24">
      <c r="B678" s="29" t="s">
        <v>1103</v>
      </c>
      <c r="C678" s="30"/>
      <c r="D678" s="30"/>
      <c r="E678" s="30"/>
      <c r="F678" s="30" t="s">
        <v>1104</v>
      </c>
      <c r="G678" s="31">
        <v>0</v>
      </c>
      <c r="H678" s="31">
        <v>0</v>
      </c>
      <c r="I678" s="31">
        <v>0</v>
      </c>
      <c r="J678" s="31">
        <v>1545009.63</v>
      </c>
      <c r="K678" s="31">
        <v>0</v>
      </c>
      <c r="L678" s="31">
        <v>1545009.63</v>
      </c>
      <c r="M678" s="38">
        <v>1</v>
      </c>
      <c r="N678" s="19"/>
    </row>
    <row r="679" spans="2:14" ht="48">
      <c r="B679" s="29" t="s">
        <v>1105</v>
      </c>
      <c r="C679" s="30"/>
      <c r="D679" s="30"/>
      <c r="E679" s="30"/>
      <c r="F679" s="30" t="s">
        <v>1106</v>
      </c>
      <c r="G679" s="31">
        <v>0</v>
      </c>
      <c r="H679" s="31">
        <v>0</v>
      </c>
      <c r="I679" s="31">
        <v>0</v>
      </c>
      <c r="J679" s="31">
        <v>1000000</v>
      </c>
      <c r="K679" s="31">
        <v>0</v>
      </c>
      <c r="L679" s="31">
        <v>1000000</v>
      </c>
      <c r="M679" s="38">
        <v>1</v>
      </c>
      <c r="N679" s="19"/>
    </row>
    <row r="680" spans="2:14" ht="36">
      <c r="B680" s="29" t="s">
        <v>1107</v>
      </c>
      <c r="C680" s="30"/>
      <c r="D680" s="30"/>
      <c r="E680" s="30"/>
      <c r="F680" s="30" t="s">
        <v>1108</v>
      </c>
      <c r="G680" s="31">
        <v>0</v>
      </c>
      <c r="H680" s="31">
        <v>0</v>
      </c>
      <c r="I680" s="31">
        <v>0</v>
      </c>
      <c r="J680" s="31">
        <v>1300919.2</v>
      </c>
      <c r="K680" s="31">
        <v>0</v>
      </c>
      <c r="L680" s="31">
        <v>1300919.2</v>
      </c>
      <c r="M680" s="38">
        <v>1</v>
      </c>
      <c r="N680" s="19"/>
    </row>
    <row r="681" spans="2:14" ht="24">
      <c r="B681" s="26" t="s">
        <v>1109</v>
      </c>
      <c r="C681" s="27"/>
      <c r="D681" s="27"/>
      <c r="E681" s="27" t="s">
        <v>1110</v>
      </c>
      <c r="F681" s="27"/>
      <c r="G681" s="28">
        <v>7376685.5800000001</v>
      </c>
      <c r="H681" s="28">
        <v>0</v>
      </c>
      <c r="I681" s="28">
        <v>0</v>
      </c>
      <c r="J681" s="28">
        <v>1026657.21</v>
      </c>
      <c r="K681" s="28">
        <v>1720208.93</v>
      </c>
      <c r="L681" s="28">
        <v>6683133.8600000003</v>
      </c>
      <c r="M681" s="38">
        <f t="shared" si="10"/>
        <v>-9.4019422744597958E-2</v>
      </c>
      <c r="N681" s="19"/>
    </row>
    <row r="682" spans="2:14" ht="12">
      <c r="B682" s="29" t="s">
        <v>1111</v>
      </c>
      <c r="C682" s="30"/>
      <c r="D682" s="30"/>
      <c r="E682" s="30" t="s">
        <v>1112</v>
      </c>
      <c r="F682" s="30" t="s">
        <v>1112</v>
      </c>
      <c r="G682" s="31">
        <v>7376685.5800000001</v>
      </c>
      <c r="H682" s="31">
        <v>0</v>
      </c>
      <c r="I682" s="31">
        <v>0</v>
      </c>
      <c r="J682" s="31">
        <v>1026657.21</v>
      </c>
      <c r="K682" s="31">
        <v>1720208.93</v>
      </c>
      <c r="L682" s="31">
        <v>6683133.8600000003</v>
      </c>
      <c r="M682" s="38">
        <f t="shared" si="10"/>
        <v>-9.4019422744597958E-2</v>
      </c>
      <c r="N682" s="19"/>
    </row>
    <row r="683" spans="2:14" ht="12">
      <c r="B683" s="26" t="s">
        <v>1113</v>
      </c>
      <c r="C683" s="27"/>
      <c r="D683" s="27"/>
      <c r="E683" s="27" t="s">
        <v>670</v>
      </c>
      <c r="F683" s="27" t="s">
        <v>670</v>
      </c>
      <c r="G683" s="28">
        <v>7376685.5800000001</v>
      </c>
      <c r="H683" s="28">
        <v>0</v>
      </c>
      <c r="I683" s="28">
        <v>0</v>
      </c>
      <c r="J683" s="28">
        <v>1026657.21</v>
      </c>
      <c r="K683" s="28">
        <v>1720208.93</v>
      </c>
      <c r="L683" s="28">
        <v>6683133.8600000003</v>
      </c>
      <c r="M683" s="38">
        <f t="shared" si="10"/>
        <v>-9.4019422744597958E-2</v>
      </c>
      <c r="N683" s="19"/>
    </row>
    <row r="684" spans="2:14" ht="36">
      <c r="B684" s="29" t="s">
        <v>1114</v>
      </c>
      <c r="C684" s="30"/>
      <c r="D684" s="30"/>
      <c r="E684" s="30"/>
      <c r="F684" s="30" t="s">
        <v>1115</v>
      </c>
      <c r="G684" s="31">
        <v>1623342.79</v>
      </c>
      <c r="H684" s="31">
        <v>0</v>
      </c>
      <c r="I684" s="31">
        <v>0</v>
      </c>
      <c r="J684" s="31">
        <v>0</v>
      </c>
      <c r="K684" s="31">
        <v>1623342.79</v>
      </c>
      <c r="L684" s="31">
        <v>0</v>
      </c>
      <c r="M684" s="38">
        <f t="shared" si="10"/>
        <v>-1</v>
      </c>
      <c r="N684" s="19"/>
    </row>
    <row r="685" spans="2:14" ht="24">
      <c r="B685" s="29" t="s">
        <v>1116</v>
      </c>
      <c r="C685" s="30"/>
      <c r="D685" s="30"/>
      <c r="E685" s="30"/>
      <c r="F685" s="30" t="s">
        <v>1117</v>
      </c>
      <c r="G685" s="31">
        <v>700000</v>
      </c>
      <c r="H685" s="31">
        <v>0</v>
      </c>
      <c r="I685" s="31">
        <v>0</v>
      </c>
      <c r="J685" s="31">
        <v>0</v>
      </c>
      <c r="K685" s="31">
        <v>0</v>
      </c>
      <c r="L685" s="31">
        <v>700000</v>
      </c>
      <c r="M685" s="38">
        <f t="shared" si="10"/>
        <v>0</v>
      </c>
      <c r="N685" s="19"/>
    </row>
    <row r="686" spans="2:14" ht="36">
      <c r="B686" s="29" t="s">
        <v>1118</v>
      </c>
      <c r="C686" s="30"/>
      <c r="D686" s="30"/>
      <c r="E686" s="30"/>
      <c r="F686" s="30" t="s">
        <v>1119</v>
      </c>
      <c r="G686" s="31">
        <v>2000000</v>
      </c>
      <c r="H686" s="31">
        <v>0</v>
      </c>
      <c r="I686" s="31">
        <v>0</v>
      </c>
      <c r="J686" s="31">
        <v>0</v>
      </c>
      <c r="K686" s="31">
        <v>96866.14</v>
      </c>
      <c r="L686" s="31">
        <v>1903133.86</v>
      </c>
      <c r="M686" s="38">
        <f t="shared" si="10"/>
        <v>-4.8433069999999967E-2</v>
      </c>
      <c r="N686" s="19"/>
    </row>
    <row r="687" spans="2:14" ht="24">
      <c r="B687" s="29" t="s">
        <v>1120</v>
      </c>
      <c r="C687" s="30"/>
      <c r="D687" s="30"/>
      <c r="E687" s="30"/>
      <c r="F687" s="30" t="s">
        <v>1121</v>
      </c>
      <c r="G687" s="31">
        <v>1000000</v>
      </c>
      <c r="H687" s="31">
        <v>0</v>
      </c>
      <c r="I687" s="31">
        <v>0</v>
      </c>
      <c r="J687" s="31">
        <v>200000</v>
      </c>
      <c r="K687" s="31">
        <v>0</v>
      </c>
      <c r="L687" s="31">
        <v>1200000</v>
      </c>
      <c r="M687" s="38">
        <f t="shared" si="10"/>
        <v>0.19999999999999996</v>
      </c>
      <c r="N687" s="19"/>
    </row>
    <row r="688" spans="2:14" ht="36">
      <c r="B688" s="29" t="s">
        <v>1122</v>
      </c>
      <c r="C688" s="30"/>
      <c r="D688" s="30"/>
      <c r="E688" s="30"/>
      <c r="F688" s="30" t="s">
        <v>1123</v>
      </c>
      <c r="G688" s="31">
        <v>2053342.79</v>
      </c>
      <c r="H688" s="31">
        <v>0</v>
      </c>
      <c r="I688" s="31">
        <v>0</v>
      </c>
      <c r="J688" s="31">
        <v>26657.21</v>
      </c>
      <c r="K688" s="31">
        <v>0</v>
      </c>
      <c r="L688" s="31">
        <v>2080000</v>
      </c>
      <c r="M688" s="38">
        <f t="shared" si="10"/>
        <v>1.2982347677077399E-2</v>
      </c>
      <c r="N688" s="19"/>
    </row>
    <row r="689" spans="2:14" ht="36">
      <c r="B689" s="29" t="s">
        <v>1124</v>
      </c>
      <c r="C689" s="30"/>
      <c r="D689" s="30"/>
      <c r="E689" s="30"/>
      <c r="F689" s="30" t="s">
        <v>1125</v>
      </c>
      <c r="G689" s="31">
        <v>0</v>
      </c>
      <c r="H689" s="31">
        <v>0</v>
      </c>
      <c r="I689" s="31">
        <v>0</v>
      </c>
      <c r="J689" s="31">
        <v>800000</v>
      </c>
      <c r="K689" s="31">
        <v>0</v>
      </c>
      <c r="L689" s="31">
        <v>800000</v>
      </c>
      <c r="M689" s="38">
        <v>1</v>
      </c>
      <c r="N689" s="19"/>
    </row>
    <row r="690" spans="2:14" ht="12">
      <c r="B690" s="35"/>
      <c r="C690" s="36" t="s">
        <v>1126</v>
      </c>
      <c r="D690" s="36"/>
      <c r="E690" s="36"/>
      <c r="F690" s="36"/>
      <c r="G690" s="37">
        <f t="shared" ref="G690:L690" si="11">G13+G175+G518+G550+G599+G306</f>
        <v>112794797.10000001</v>
      </c>
      <c r="H690" s="37">
        <f t="shared" si="11"/>
        <v>20361291.369999997</v>
      </c>
      <c r="I690" s="37">
        <f t="shared" si="11"/>
        <v>969360.76</v>
      </c>
      <c r="J690" s="37">
        <f t="shared" si="11"/>
        <v>23145307.870000001</v>
      </c>
      <c r="K690" s="37">
        <f t="shared" si="11"/>
        <v>23145307.870000001</v>
      </c>
      <c r="L690" s="37">
        <f t="shared" si="11"/>
        <v>132186727.70999999</v>
      </c>
      <c r="M690" s="20">
        <f t="shared" si="10"/>
        <v>0.17192220836930772</v>
      </c>
    </row>
    <row r="692" spans="2:14">
      <c r="B692" s="18" t="s">
        <v>1127</v>
      </c>
    </row>
  </sheetData>
  <mergeCells count="19">
    <mergeCell ref="B12:C12"/>
    <mergeCell ref="L9:L11"/>
    <mergeCell ref="G9:G11"/>
    <mergeCell ref="H9:I10"/>
    <mergeCell ref="J9:K10"/>
    <mergeCell ref="B9:B11"/>
    <mergeCell ref="C9:C11"/>
    <mergeCell ref="D9:D11"/>
    <mergeCell ref="E9:E11"/>
    <mergeCell ref="L1:N1"/>
    <mergeCell ref="N13:N54"/>
    <mergeCell ref="M9:M11"/>
    <mergeCell ref="N9:N11"/>
    <mergeCell ref="B2:N2"/>
    <mergeCell ref="B3:N3"/>
    <mergeCell ref="B4:N4"/>
    <mergeCell ref="B6:N6"/>
    <mergeCell ref="B7:N7"/>
    <mergeCell ref="B5:N5"/>
  </mergeCells>
  <phoneticPr fontId="0" type="noConversion"/>
  <pageMargins left="0.9055118110236221" right="0.39370078740157483" top="0.59055118110236227" bottom="0.39370078740157483" header="0" footer="0"/>
  <pageSetup paperSize="5" scale="73" orientation="landscape"/>
  <headerFooter alignWithMargins="0">
    <oddHeader>&amp;R&amp;7Formato IP-18</oddHeader>
    <oddFooter>&amp;C&amp;"Arial,"&amp;7&amp;D &amp;T&amp;L&amp;"Arial,"&amp;7CoRam-Contabilidad (Presupuesto completo)&amp;R&amp;"Arial,"&amp;7Página (&amp;P) de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2024-08-13T03:03:45Z</cp:lastPrinted>
  <dcterms:created xsi:type="dcterms:W3CDTF">1996-11-27T10:00:04Z</dcterms:created>
  <dcterms:modified xsi:type="dcterms:W3CDTF">2024-08-24T07:21:31Z</dcterms:modified>
</cp:coreProperties>
</file>