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showInkAnnotation="0" defaultThemeVersion="124226"/>
  <mc:AlternateContent xmlns:mc="http://schemas.openxmlformats.org/markup-compatibility/2006">
    <mc:Choice Requires="x15">
      <x15ac:absPath xmlns:x15ac="http://schemas.microsoft.com/office/spreadsheetml/2010/11/ac" url="/Users/karenabarcagarcia/Documents/JJH/CUENTA PÚBLICA/INFORME FINANCIERO 2024 /4.2.7 IC Notas a estados financieros EXCEL Y WORD/"/>
    </mc:Choice>
  </mc:AlternateContent>
  <xr:revisionPtr revIDLastSave="0" documentId="8_{64BC9D79-7C2F-4242-9F52-43235D69DD8E}" xr6:coauthVersionLast="47" xr6:coauthVersionMax="47" xr10:uidLastSave="{00000000-0000-0000-0000-000000000000}"/>
  <bookViews>
    <workbookView xWindow="0" yWindow="740" windowWidth="29400" windowHeight="16620" xr2:uid="{B8DD93F6-1E8E-8045-987D-11A6B8BACB93}"/>
  </bookViews>
  <sheets>
    <sheet name="IC-08" sheetId="1" r:id="rId1"/>
    <sheet name="IC-09" sheetId="2" r:id="rId2"/>
    <sheet name="IC-10" sheetId="3" r:id="rId3"/>
    <sheet name="IC-11" sheetId="4" r:id="rId4"/>
    <sheet name="IC-12" sheetId="5" r:id="rId5"/>
    <sheet name="IC-13" sheetId="6" r:id="rId6"/>
    <sheet name="IC-14" sheetId="7" r:id="rId7"/>
    <sheet name="IC-15" sheetId="8" r:id="rId8"/>
    <sheet name="IC-16" sheetId="9" r:id="rId9"/>
    <sheet name="IC-17" sheetId="10" r:id="rId10"/>
    <sheet name="IC-18" sheetId="11" r:id="rId11"/>
    <sheet name="IC-19" sheetId="12" r:id="rId12"/>
    <sheet name="IC-20" sheetId="13" r:id="rId13"/>
    <sheet name="IC-21" sheetId="14" r:id="rId14"/>
    <sheet name="IC-22" sheetId="15" r:id="rId15"/>
    <sheet name="IC-23" sheetId="16" r:id="rId16"/>
  </sheets>
  <definedNames>
    <definedName name="Excel_BuiltIn_Print_Titles" localSheetId="15">'IC-23'!$1:$7</definedName>
    <definedName name="_xlnm.Print_Titles" localSheetId="0">'IC-08'!$1:$13</definedName>
    <definedName name="_xlnm.Print_Titles" localSheetId="1">'IC-09'!$1:$13</definedName>
    <definedName name="_xlnm.Print_Titles" localSheetId="2">'IC-10'!$1:$13</definedName>
    <definedName name="_xlnm.Print_Titles" localSheetId="3">'IC-11'!$1:$13</definedName>
    <definedName name="_xlnm.Print_Titles" localSheetId="4">'IC-12'!$1:$13</definedName>
    <definedName name="_xlnm.Print_Titles" localSheetId="5">'IC-13'!$1:$14</definedName>
    <definedName name="_xlnm.Print_Titles" localSheetId="6">'IC-14'!$1:$13</definedName>
    <definedName name="_xlnm.Print_Titles" localSheetId="7">'IC-15'!$1:$13</definedName>
    <definedName name="_xlnm.Print_Titles" localSheetId="8">'IC-16'!$1:$13</definedName>
    <definedName name="_xlnm.Print_Titles" localSheetId="9">'IC-17'!$1:$13</definedName>
    <definedName name="_xlnm.Print_Titles" localSheetId="10">'IC-18'!$1:$13</definedName>
    <definedName name="_xlnm.Print_Titles" localSheetId="11">'IC-19'!$1:$13</definedName>
    <definedName name="_xlnm.Print_Titles" localSheetId="12">'IC-20'!$1:$13</definedName>
    <definedName name="_xlnm.Print_Titles" localSheetId="13">'IC-21'!$1:$13</definedName>
    <definedName name="_xlnm.Print_Titles" localSheetId="14">'IC-22'!$1:$13</definedName>
    <definedName name="_xlnm.Print_Titles" localSheetId="15">'IC-23'!$1:$7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6" l="1"/>
  <c r="I65" i="16"/>
  <c r="M64" i="16"/>
  <c r="M63" i="16"/>
  <c r="M62" i="16"/>
  <c r="M61" i="16"/>
  <c r="M60" i="16"/>
  <c r="M59" i="16"/>
  <c r="M58" i="16"/>
  <c r="M57" i="16"/>
  <c r="M56" i="16"/>
  <c r="M55" i="16"/>
  <c r="M54" i="16"/>
  <c r="M53" i="16"/>
  <c r="M65" i="16" s="1"/>
  <c r="K43" i="16"/>
  <c r="I43" i="16"/>
  <c r="M42" i="16"/>
  <c r="M41" i="16"/>
  <c r="M38" i="16"/>
  <c r="M37" i="16"/>
  <c r="M36" i="16"/>
  <c r="M35" i="16"/>
  <c r="M34" i="16"/>
  <c r="M33" i="16"/>
  <c r="M32" i="16"/>
  <c r="M31" i="16"/>
  <c r="M30" i="16"/>
  <c r="M29" i="16"/>
  <c r="M28" i="16"/>
  <c r="M27" i="16"/>
  <c r="M26" i="16"/>
  <c r="M25" i="16"/>
  <c r="M24" i="16"/>
  <c r="M23" i="16"/>
  <c r="M22" i="16"/>
  <c r="M21" i="16"/>
  <c r="M20" i="16"/>
  <c r="M19" i="16"/>
  <c r="M18" i="16"/>
  <c r="M17" i="16"/>
  <c r="M16" i="16"/>
  <c r="M15" i="16"/>
  <c r="M43" i="16" s="1"/>
  <c r="K21" i="15"/>
  <c r="M21" i="15"/>
  <c r="G19" i="14"/>
  <c r="E19" i="14"/>
  <c r="I18" i="14"/>
  <c r="I17" i="14"/>
  <c r="I16" i="14"/>
  <c r="I15" i="14"/>
  <c r="I14" i="14"/>
  <c r="I19" i="14"/>
  <c r="G17" i="13"/>
  <c r="E17" i="13"/>
  <c r="I16" i="13"/>
  <c r="I17" i="13" s="1"/>
  <c r="I15" i="13"/>
  <c r="I14" i="13"/>
  <c r="I140" i="12"/>
  <c r="K113" i="12" s="1"/>
  <c r="K132" i="12"/>
  <c r="I36" i="11"/>
  <c r="I102" i="10"/>
  <c r="I26" i="9"/>
  <c r="E26" i="8"/>
  <c r="K17" i="7"/>
  <c r="E53" i="5"/>
  <c r="I15" i="4"/>
  <c r="E15" i="3"/>
  <c r="E28" i="2"/>
  <c r="G20" i="1"/>
  <c r="G28" i="1"/>
  <c r="K104" i="12"/>
  <c r="K105" i="12"/>
  <c r="K112" i="12"/>
  <c r="K136" i="12"/>
  <c r="K39" i="12"/>
  <c r="K108" i="12"/>
  <c r="K29" i="12"/>
  <c r="K80" i="12"/>
  <c r="K18" i="12"/>
  <c r="K21" i="12"/>
  <c r="K83" i="12"/>
  <c r="K52" i="12"/>
  <c r="K70" i="12"/>
  <c r="K107" i="12"/>
  <c r="K74" i="12"/>
  <c r="K37" i="12"/>
  <c r="K95" i="12"/>
  <c r="K46" i="12"/>
  <c r="K27" i="12"/>
  <c r="K16" i="12"/>
  <c r="K87" i="12"/>
  <c r="K50" i="12"/>
  <c r="K79" i="12"/>
  <c r="K15" i="12"/>
  <c r="K54" i="12"/>
  <c r="K86" i="12"/>
  <c r="K118" i="12"/>
  <c r="K75" i="12"/>
  <c r="K24" i="12"/>
  <c r="K88" i="12"/>
  <c r="K120" i="12"/>
  <c r="K122" i="12"/>
  <c r="K45" i="12"/>
  <c r="K72" i="12"/>
  <c r="K42" i="12"/>
  <c r="K99" i="12"/>
  <c r="K76" i="12"/>
  <c r="K78" i="12"/>
  <c r="K137" i="12"/>
  <c r="K26" i="12"/>
  <c r="K90" i="12"/>
  <c r="K69" i="12"/>
  <c r="K124" i="12"/>
  <c r="K129" i="12"/>
  <c r="K30" i="12"/>
  <c r="K94" i="12"/>
  <c r="K126" i="12"/>
  <c r="K123" i="12"/>
  <c r="K59" i="12"/>
  <c r="K64" i="12"/>
  <c r="K96" i="12"/>
  <c r="K128" i="12"/>
  <c r="K58" i="12"/>
  <c r="K133" i="12"/>
  <c r="K28" i="12"/>
  <c r="K92" i="12"/>
  <c r="K65" i="12"/>
  <c r="K121" i="12"/>
  <c r="K57" i="12"/>
  <c r="K55" i="12"/>
  <c r="K34" i="12"/>
  <c r="K66" i="12"/>
  <c r="K117" i="12"/>
  <c r="K53" i="12"/>
  <c r="K51" i="12"/>
  <c r="K36" i="12"/>
  <c r="K68" i="12"/>
  <c r="K130" i="12" l="1"/>
  <c r="K62" i="12"/>
  <c r="K71" i="12"/>
  <c r="K61" i="12"/>
  <c r="K60" i="12"/>
  <c r="K31" i="12"/>
  <c r="K102" i="12"/>
  <c r="K139" i="12"/>
  <c r="K17" i="12"/>
  <c r="K91" i="12"/>
  <c r="K103" i="12"/>
  <c r="K20" i="12"/>
  <c r="K23" i="12"/>
  <c r="K35" i="12"/>
  <c r="K101" i="12"/>
  <c r="K100" i="12"/>
  <c r="K98" i="12"/>
  <c r="K63" i="12"/>
  <c r="K73" i="12"/>
  <c r="K125" i="12"/>
  <c r="K131" i="12"/>
  <c r="K97" i="12"/>
  <c r="K47" i="12"/>
  <c r="K77" i="12"/>
  <c r="K81" i="12"/>
  <c r="K93" i="12"/>
  <c r="K40" i="12"/>
  <c r="K19" i="12"/>
  <c r="K25" i="12"/>
  <c r="K106" i="12"/>
  <c r="K138" i="12"/>
  <c r="K89" i="12"/>
  <c r="K140" i="12"/>
  <c r="K111" i="12"/>
  <c r="K85" i="12"/>
  <c r="K110" i="12"/>
  <c r="K109" i="12"/>
  <c r="K43" i="12"/>
  <c r="K115" i="12"/>
  <c r="K119" i="12"/>
  <c r="K67" i="12"/>
  <c r="K32" i="12"/>
  <c r="K127" i="12"/>
  <c r="K135" i="12"/>
  <c r="K41" i="12"/>
  <c r="K56" i="12"/>
  <c r="K22" i="12"/>
  <c r="K48" i="12"/>
  <c r="K44" i="12"/>
  <c r="K116" i="12"/>
  <c r="K114" i="12"/>
  <c r="K14" i="12"/>
  <c r="K134" i="12"/>
  <c r="K38" i="12"/>
  <c r="K84" i="12"/>
  <c r="K82" i="12"/>
  <c r="K33" i="12"/>
  <c r="K49" i="12"/>
</calcChain>
</file>

<file path=xl/sharedStrings.xml><?xml version="1.0" encoding="utf-8"?>
<sst xmlns="http://schemas.openxmlformats.org/spreadsheetml/2006/main" count="1205" uniqueCount="794">
  <si>
    <t>Notas a los Estados Financieros / Notas de Desglose</t>
  </si>
  <si>
    <t>Activo</t>
  </si>
  <si>
    <t>Efectivo y Equivalentes</t>
  </si>
  <si>
    <t>Fondos con Afectación Especifica</t>
  </si>
  <si>
    <t>Cuenta</t>
  </si>
  <si>
    <t>Nombre de la cuenta</t>
  </si>
  <si>
    <t>Tipo</t>
  </si>
  <si>
    <t>Monto</t>
  </si>
  <si>
    <t>Total</t>
  </si>
  <si>
    <t>Clasificación a corto y largo plazo</t>
  </si>
  <si>
    <t>Menor a 3 meses</t>
  </si>
  <si>
    <t>De 3 a 12 meses</t>
  </si>
  <si>
    <t>mayor a 12 meses</t>
  </si>
  <si>
    <t>Inversiones financieras</t>
  </si>
  <si>
    <t>H. AYUNTAMIENTO MUNICIPAL DE JOSE JOAQUIN DE HERRERA, GRO.</t>
  </si>
  <si>
    <t>TESORERIA MUNICIPAL</t>
  </si>
  <si>
    <t>CONSOLIDADO</t>
  </si>
  <si>
    <t/>
  </si>
  <si>
    <t>NOTAS AL ESTADO DE SITUACIÓN FINANCIERA DEL 1 DE ENERO AL 30 DE JUNIO DE 2024</t>
  </si>
  <si>
    <t>1 1 1 1</t>
  </si>
  <si>
    <t>EFECTIVO</t>
  </si>
  <si>
    <t>1 1 1 2</t>
  </si>
  <si>
    <t>BANCOS/TESORERÍA</t>
  </si>
  <si>
    <t>1 1 1 3</t>
  </si>
  <si>
    <t>BANCOS/DEPENDENCIAS Y OTROS</t>
  </si>
  <si>
    <t>1 1 1 5</t>
  </si>
  <si>
    <t>FONDOS CON AFECTACIÓN ESPECÍFICA</t>
  </si>
  <si>
    <t>1 1 1 6</t>
  </si>
  <si>
    <t>DEPÓSITOS DE FONDOS DE TERCEROS EN GARANTÍA  Y/O ADMINISTRACIÓN</t>
  </si>
  <si>
    <t>1 1 1 4</t>
  </si>
  <si>
    <t>INVERSIONES TEMPORALES (HASTA 3 MESES)</t>
  </si>
  <si>
    <t>1 1 2 1</t>
  </si>
  <si>
    <t>INVERSIONES FINANCIERAS DE CORTO PLAZO</t>
  </si>
  <si>
    <t>1 2 1 1</t>
  </si>
  <si>
    <t>INVERSIONES A LARGO PLAZO</t>
  </si>
  <si>
    <t>Bajo protesta de decir verdad declaramos que los Estados Financieros y sus notas, son razonablemente correctos y son responsabilidad del emisor.</t>
  </si>
  <si>
    <t>Derechos a Recibir Efectivo y Equivalentes y Bienes o Servicios a Recibir</t>
  </si>
  <si>
    <t>Ingresos por Recuperar a Corto Plazo</t>
  </si>
  <si>
    <t xml:space="preserve">Importe pendiente de cobro </t>
  </si>
  <si>
    <t>Montos sujetos a algún tipo de juicio</t>
  </si>
  <si>
    <t>2024</t>
  </si>
  <si>
    <t>2023</t>
  </si>
  <si>
    <t>Factibilidad de cobro</t>
  </si>
  <si>
    <t>1 1 2</t>
  </si>
  <si>
    <t>DERECHOS A RECIBIR EFECTIVO O EQUIVALENTES</t>
  </si>
  <si>
    <t>Deudor</t>
  </si>
  <si>
    <t>Crédito</t>
  </si>
  <si>
    <t>1 1 2 2</t>
  </si>
  <si>
    <t>CUENTAS POR COBRAR A CORTO PLAZO</t>
  </si>
  <si>
    <t>1 1 2 3</t>
  </si>
  <si>
    <t>DEUDORES DIVERSOS POR COBRAR A CORTO PLAZO</t>
  </si>
  <si>
    <t>1 1 2 4</t>
  </si>
  <si>
    <t>INGRESOS POR RECUPERAR A CORTO PLAZO</t>
  </si>
  <si>
    <t>1 1 2 5</t>
  </si>
  <si>
    <t>DEUDORES POR ANTICIPOS DE LA TESORERÍA A CORTO PLAZO</t>
  </si>
  <si>
    <t>1 1 2 6</t>
  </si>
  <si>
    <t>PRÉSTAMOS OTORGADOS A CORTO PLAZO</t>
  </si>
  <si>
    <t>1 1 2 9</t>
  </si>
  <si>
    <t>OTROS DERECHOS A RECIBIR EFECTIVO O EQUIVALENTES A CORTO PLAZO</t>
  </si>
  <si>
    <t>1 1 3</t>
  </si>
  <si>
    <t>DERECHOS A RECIBIR BIENES O SERVICIOS</t>
  </si>
  <si>
    <t>1 1 3 1</t>
  </si>
  <si>
    <t>ANTICIPO A PROVEEDORES POR ADQUISICIÓN DE BIENES Y PRESTACIÓN DE SERVICIOS A CORTO PLAZO</t>
  </si>
  <si>
    <t>1 1 3 2</t>
  </si>
  <si>
    <t>ANTICIPO A PROVEEDORES POR ADQUISICIÓN DE BIENES INMUEBLES Y MUEBLES A CORTO PLAZO</t>
  </si>
  <si>
    <t>1 1 3 3</t>
  </si>
  <si>
    <t>ANTICIPO A PROVEEDORES POR ADQUISICIÓN DE BIENES INTANGIBLES A CORTO PLAZO</t>
  </si>
  <si>
    <t>1 1 3 4</t>
  </si>
  <si>
    <t>ANTICIPO A CONTRATISTAS POR OBRAS PÚBLICAS A CORTO PLAZO</t>
  </si>
  <si>
    <t>1 1 3 9</t>
  </si>
  <si>
    <t>OTROS DERECHOS A RECIBIR BIENES O SERVICIOS A CORTO PLAZO</t>
  </si>
  <si>
    <t>Inversiones Financieras</t>
  </si>
  <si>
    <t>Fideicomisos, Mandatos y Contratos Análogos</t>
  </si>
  <si>
    <t>Características</t>
  </si>
  <si>
    <t>Nombre del Fideicomiso</t>
  </si>
  <si>
    <t>Objeto del Fideicomiso</t>
  </si>
  <si>
    <t>1 2 1 3</t>
  </si>
  <si>
    <t>FIDEICOMISOS, MANDATOS Y CONTRATOS ANÁLOGOS</t>
  </si>
  <si>
    <t>Inversiones Financieras (Fideicomisos)</t>
  </si>
  <si>
    <t>Participaciones y Aportaciones de Capital</t>
  </si>
  <si>
    <t>Ente público</t>
  </si>
  <si>
    <t>1 2 1 4</t>
  </si>
  <si>
    <t>PARTICIPACIONES Y APORTACIONES DE CAPITAL</t>
  </si>
  <si>
    <t>Bienes Muebles, Inmuebles e Intangibles</t>
  </si>
  <si>
    <t>Bienes Muebles e Inmuebles</t>
  </si>
  <si>
    <t>Saldo</t>
  </si>
  <si>
    <t>Monto de Depreciación del ejercicio</t>
  </si>
  <si>
    <t>Monto de Depreciación Acumulada</t>
  </si>
  <si>
    <t>Método de Depreciación</t>
  </si>
  <si>
    <t xml:space="preserve">Tasas  y Criterios aplicados </t>
  </si>
  <si>
    <t>1 2 3</t>
  </si>
  <si>
    <t>BIENES INMUEBLES, INFRAESTRUCTURA Y CONSTRUCCIONES EN PROCESO</t>
  </si>
  <si>
    <t>1 2 3 1</t>
  </si>
  <si>
    <t>TERRENOS</t>
  </si>
  <si>
    <t>1 2 3 2</t>
  </si>
  <si>
    <t>VIVIENDAS</t>
  </si>
  <si>
    <t>1 2 3 3</t>
  </si>
  <si>
    <t>EDIFICIOS NO HABITACIONALES</t>
  </si>
  <si>
    <t>1 2 3 4</t>
  </si>
  <si>
    <t>INFRAESTRUCTURA</t>
  </si>
  <si>
    <t>1 2 3 5</t>
  </si>
  <si>
    <t>CONSTRUCCIONES EN PROCESO EN BIENES DE DOMINIO PÚBLICO</t>
  </si>
  <si>
    <t>1 2 3 6</t>
  </si>
  <si>
    <t>CONSTRUCCIONES EN PROCESO EN BIENES PROPIOS</t>
  </si>
  <si>
    <t>1 2 3 9</t>
  </si>
  <si>
    <t>OTROS BIENES INMUEBLES</t>
  </si>
  <si>
    <t>1 2 4</t>
  </si>
  <si>
    <t>BIENES MUEBLES</t>
  </si>
  <si>
    <t>1 2 4 1</t>
  </si>
  <si>
    <t>MOBILIARIO Y EQUIPO DE ADMINISTRACIÓN</t>
  </si>
  <si>
    <t>1 2 4 2</t>
  </si>
  <si>
    <t>MOBILIARIO Y EQUIPO EDUCACIONAL Y RECREATIVO</t>
  </si>
  <si>
    <t>1 2 4 3</t>
  </si>
  <si>
    <t>EQUIPO E INSTRUMENTAL MÉDICO Y DE LABORATORIO</t>
  </si>
  <si>
    <t>1 2 4 4</t>
  </si>
  <si>
    <t>VEHÍCULOS Y EQUIPO DE TRANSPORTE</t>
  </si>
  <si>
    <t>1 2 4 5</t>
  </si>
  <si>
    <t>EQUIPO DE DEFENSA Y SEGURIDAD</t>
  </si>
  <si>
    <t>1 2 4 6</t>
  </si>
  <si>
    <t>MAQUINARIA, OTROS EQUIPOS Y HERRAMIENTAS</t>
  </si>
  <si>
    <t>1 2 4 7</t>
  </si>
  <si>
    <t>COLECCIONES, OBRAS DE ARTE Y OBJETOS VALIOSOS</t>
  </si>
  <si>
    <t>1 2 4 8</t>
  </si>
  <si>
    <t>ACTIVOS BIOLÓGICOS</t>
  </si>
  <si>
    <t>Amortización del ejercicio</t>
  </si>
  <si>
    <t>Amortización Acumulada</t>
  </si>
  <si>
    <t>Tasa</t>
  </si>
  <si>
    <t>Método Aplicado</t>
  </si>
  <si>
    <t>Activos Intangibles</t>
  </si>
  <si>
    <t>1 2 5 1</t>
  </si>
  <si>
    <t>SOFTWARE</t>
  </si>
  <si>
    <t>1 2 5 2</t>
  </si>
  <si>
    <t>PATENTES, MARCAS Y DERECHOS</t>
  </si>
  <si>
    <t>1 2 5 3</t>
  </si>
  <si>
    <t>CONCESIONES Y FRANQUICIAS</t>
  </si>
  <si>
    <t>1 2 5 4</t>
  </si>
  <si>
    <t>LICENCIAS</t>
  </si>
  <si>
    <t>1 2 5 9</t>
  </si>
  <si>
    <t>OTROS ACTIVOS INTANGIBLES</t>
  </si>
  <si>
    <t>Activos Diferidos</t>
  </si>
  <si>
    <t>1 2 7 1</t>
  </si>
  <si>
    <t>ESTUDIOS, FORMULACIÓN Y EVALUACIÓN DE PROYECTOS</t>
  </si>
  <si>
    <t>1 2 7 2</t>
  </si>
  <si>
    <t>DERECHOS SOBRE BIENES EN RÉGIMEN DE ARRENDAMIENTO FINANCIERO</t>
  </si>
  <si>
    <t>1 2 7 3</t>
  </si>
  <si>
    <t>GASTOS PAGADOS POR ADELANTADO A LARGO PLAZO</t>
  </si>
  <si>
    <t>1 2 7 4</t>
  </si>
  <si>
    <t>ANTICIPOS A LARGO PLAZO</t>
  </si>
  <si>
    <t>1 2 7 5</t>
  </si>
  <si>
    <t>BENEFICIOS AL RETIRO DE EMPLEADOS PAGADOS POR ADELANTADO</t>
  </si>
  <si>
    <t>1 2 7 9</t>
  </si>
  <si>
    <t>OTROS ACTIVOS DIFERIDOS</t>
  </si>
  <si>
    <t>1 2 6 1</t>
  </si>
  <si>
    <t>DEPRECIACIÓN ACUMULADA DE BIENES INMUEBLES</t>
  </si>
  <si>
    <t>1 2 6 2</t>
  </si>
  <si>
    <t>DEPRECIACIÓN ACUMULADA DE INFRAESTRUCTURA</t>
  </si>
  <si>
    <t>1 2 6 3</t>
  </si>
  <si>
    <t>DEPRECIACIÓN ACUMULADA  DE BIENES MUEBLES</t>
  </si>
  <si>
    <t>1 2 6 4</t>
  </si>
  <si>
    <t>DETERIORO ACUMULADO DE ACTIVOS BIOLÓGICOS</t>
  </si>
  <si>
    <t>1 2 6 5</t>
  </si>
  <si>
    <t>AMORTIZACIÓN ACUMULADA DE ACTIVOS INTANGIBLES</t>
  </si>
  <si>
    <t>Estimaciones y Deterioros</t>
  </si>
  <si>
    <t>CUENTA</t>
  </si>
  <si>
    <t>CRITERIOS PARA LA DETERMINACIÓN DE LAS ESTIMACIONES</t>
  </si>
  <si>
    <t>OBSERVACIONES</t>
  </si>
  <si>
    <t>1 1 6 1</t>
  </si>
  <si>
    <t>ESTIMACIONES PARA CUENTAS INCOBRABLES POR DERECHOS A RECIBIR EFECTIVO O EQUIVALENTES</t>
  </si>
  <si>
    <t>1 1 6 2</t>
  </si>
  <si>
    <t>ESTIMACIÓN POR DETERIORO DE INVENTARIOS</t>
  </si>
  <si>
    <t>Guía de Vida Util Estimada y Porcentajes de Depreciación</t>
  </si>
  <si>
    <t>1 2 8 1</t>
  </si>
  <si>
    <t>ESTIMACIONES POR PÉRDIDA  DE CUENTAS INCOBRABLES DE DOCUMENTOS POR COBRAR A LARGO PLAZO</t>
  </si>
  <si>
    <t>1 2 8 2</t>
  </si>
  <si>
    <t>ESTIMACIONES  POR PÉRDIDA DE CUENTAS INCOBRABLES DE DEUDORES DIVERSOS POR COBRAR A LARGO PLAZO</t>
  </si>
  <si>
    <t>1 2 8 3</t>
  </si>
  <si>
    <t>ESTIMACIONES POR PÉRDIDA DE CUENTAS INCOBRABLES DE INGRESOS POR COBRAR A LARGO PLAZO</t>
  </si>
  <si>
    <t>1 2 8 4</t>
  </si>
  <si>
    <t>ESTIMACIONES POR PÉRDIDA DE CUENTAS INCOBRABLES DE PRÉSTAMOS OTORGADOS A LARGO PLAZO</t>
  </si>
  <si>
    <t>1 2 8 9</t>
  </si>
  <si>
    <t>ESTIMACIONES POR PÉRDIDA DE OTRAS CUENTAS INCOBRABLES A LARGO PLAZO</t>
  </si>
  <si>
    <t>Otros activos</t>
  </si>
  <si>
    <t>Caracteristicas</t>
  </si>
  <si>
    <t>1 2 9 1</t>
  </si>
  <si>
    <t>BIENES EN CONCESIÓN</t>
  </si>
  <si>
    <t>1 2 9 2</t>
  </si>
  <si>
    <t>BIENES EN ARRENDAMIENTO FINANCIERO</t>
  </si>
  <si>
    <t>1 2 9 3</t>
  </si>
  <si>
    <t>BIENES EN COMODATO</t>
  </si>
  <si>
    <t>Pasivo</t>
  </si>
  <si>
    <t>Fondos y Bienes de Terceros en  Administración y/o en Garantía</t>
  </si>
  <si>
    <t>Naturaleza</t>
  </si>
  <si>
    <t>Clasificación</t>
  </si>
  <si>
    <t>Corto plazo</t>
  </si>
  <si>
    <t>Largo plazo</t>
  </si>
  <si>
    <t>2 1 6 1</t>
  </si>
  <si>
    <t>FONDOS EN GARANTÍA A CORTO PLAZO</t>
  </si>
  <si>
    <t>2 1 6 2</t>
  </si>
  <si>
    <t>FONDOS EN ADMINISTRACIÓN A CORTO PLAZO</t>
  </si>
  <si>
    <t>2 1 6 3</t>
  </si>
  <si>
    <t>FONDOS CONTINGENTES A CORTO PLAZO</t>
  </si>
  <si>
    <t>2 1 6 4</t>
  </si>
  <si>
    <t>FONDOS DE FIDEICOMISOS, MANDATOS Y CONTRATOS ANÁLOGOS A CORTO PLAZO</t>
  </si>
  <si>
    <t>2 1 6 5</t>
  </si>
  <si>
    <t>OTROS FONDOS DE TERCEROS EN GARANTÍA Y/O ADMINISTRACIÓN A CORTO PLAZO</t>
  </si>
  <si>
    <t>2 1 6 6</t>
  </si>
  <si>
    <t>VALORES Y BIENES EN GARANTÍA A CORTO PLAZO</t>
  </si>
  <si>
    <t>2 2 5 1</t>
  </si>
  <si>
    <t>FONDOS EN GARANTÍA A LARGO PLAZO</t>
  </si>
  <si>
    <t>2 2 5 2</t>
  </si>
  <si>
    <t>FONDOS EN ADMINISTRACIÓN A LARGO PLAZO</t>
  </si>
  <si>
    <t>2 2 5 3</t>
  </si>
  <si>
    <t>FONDOS CONTINGENTES A LARGO PLAZO</t>
  </si>
  <si>
    <t>2 2 5 4</t>
  </si>
  <si>
    <t>FONDOS DE FIDEICOMISOS, MANDATOS Y CONTRATOS ANÁLOGOS A LARGO PLAZO</t>
  </si>
  <si>
    <t>2 2 5 5</t>
  </si>
  <si>
    <t>OTROS FONDOS DE TERCEROS EN GARANTÍA Y/O ADMINISTRACIÓN A LARGO PLAZO</t>
  </si>
  <si>
    <t>2 2 5 6</t>
  </si>
  <si>
    <t>VALORES Y BIENES EN GARANTÍA A LARGO PLAZO</t>
  </si>
  <si>
    <t>Pasivos diferidos y otros</t>
  </si>
  <si>
    <t>2 1 5</t>
  </si>
  <si>
    <t>PASIVOS DIFERIDOS A CORTO PLAZO</t>
  </si>
  <si>
    <t>2 1 5 1</t>
  </si>
  <si>
    <t>INGRESOS COBRADOS POR ADELANTADO A CORTO PLAZO</t>
  </si>
  <si>
    <t>2 1 5 2</t>
  </si>
  <si>
    <t>INTERESES COBRADOS POR ADELANTADO A CORTO PLAZO</t>
  </si>
  <si>
    <t>2 1 5 9</t>
  </si>
  <si>
    <t>OTROS PASIVOS DIFERIDOS A CORTO PLAZO</t>
  </si>
  <si>
    <t>2 1 9</t>
  </si>
  <si>
    <t>OTROS PASIVOS A CORTO PLAZO</t>
  </si>
  <si>
    <t>2 1 9 1</t>
  </si>
  <si>
    <t>INGRESOS POR CLASIFICAR</t>
  </si>
  <si>
    <t>2 1 9 2</t>
  </si>
  <si>
    <t>RECAUDACIÓN POR PARTICIPAR</t>
  </si>
  <si>
    <t>2 1 9 9</t>
  </si>
  <si>
    <t>OTROS PASIVOS CIRCULANTES</t>
  </si>
  <si>
    <t>2 2 4</t>
  </si>
  <si>
    <t>PASIVOS DIFERIDOS A LARGO PLAZO</t>
  </si>
  <si>
    <t>2 2 4 1</t>
  </si>
  <si>
    <t>CRÉDITOS DIFERIDOS A LARGO PLAZO</t>
  </si>
  <si>
    <t>2 2 4 2</t>
  </si>
  <si>
    <t>INTERESES COBRADOS POR ADELANTADO A LARGO PLAZO</t>
  </si>
  <si>
    <t>2 2 4 9</t>
  </si>
  <si>
    <t>OTROS PASIVOS DIFERIDOS A LARGO PLAZO</t>
  </si>
  <si>
    <t>NOTAS AL ESTADO DE ACTIVIDADES DEL 1 DE ENERO AL 30 DE JUNIO DE 2024</t>
  </si>
  <si>
    <t>Ingresos de Gestión</t>
  </si>
  <si>
    <t>4 1</t>
  </si>
  <si>
    <t>INGRESOS DE GESTIÓN</t>
  </si>
  <si>
    <t>4 1 1</t>
  </si>
  <si>
    <t>IMPUESTOS</t>
  </si>
  <si>
    <t>4 1 1 1</t>
  </si>
  <si>
    <t>IMPUESTOS SOBRE LOS INGRESOS</t>
  </si>
  <si>
    <t>11- RECURSOS FISCALES</t>
  </si>
  <si>
    <t>Municipales</t>
  </si>
  <si>
    <t>4 1 1 2</t>
  </si>
  <si>
    <t>IMPUESTOS SOBRE EL PATRIMONIO</t>
  </si>
  <si>
    <t>4 1 1 3</t>
  </si>
  <si>
    <t>IMPUESTOS SOBRE LA PRODUCCIÓN, EL CONSUMO Y LAS TRANSACCIONES</t>
  </si>
  <si>
    <t>4 1 1 4</t>
  </si>
  <si>
    <t>IMPUESTOS AL COMERCIO EXTERIOR</t>
  </si>
  <si>
    <t>4 1 1 5</t>
  </si>
  <si>
    <t>IMPUESTOS SOBRE NÓMINAS Y ASIMILABLES</t>
  </si>
  <si>
    <t>4 1 1 6</t>
  </si>
  <si>
    <t>IMPUESTOS ECOLÓGICOS</t>
  </si>
  <si>
    <t>4 1 1 7</t>
  </si>
  <si>
    <t>ACCESORIOS DE IMPUESTOS</t>
  </si>
  <si>
    <t>4 1 1 8</t>
  </si>
  <si>
    <t>IMPUESTOS NO COMPRENDIDOS EN LA LEY DE INGRESOS VIGENTE, CAUSADOS EN EJERCICIOS FISCALES ANTERIORES PENDIENTES DE LIQUIDACION O PAGO</t>
  </si>
  <si>
    <t>4 1 1 9</t>
  </si>
  <si>
    <t>OTROS IMPUESTOS</t>
  </si>
  <si>
    <t>4 1 2</t>
  </si>
  <si>
    <t>CUOTAS Y APORTACIONES DE SEGURIDAD SOCIAL</t>
  </si>
  <si>
    <t>4 1 2 1</t>
  </si>
  <si>
    <t>APORTACIONES PARA FONDOS DE VIVIENDA</t>
  </si>
  <si>
    <t>4 1 2 2</t>
  </si>
  <si>
    <t>CUOTAS PARA LA SEGURIDAD SOCIAL</t>
  </si>
  <si>
    <t>4 1 2 3</t>
  </si>
  <si>
    <t>CUOTAS DE AHORRO PARA EL RETIRO</t>
  </si>
  <si>
    <t>4 1 2 4</t>
  </si>
  <si>
    <t>ACCESORIOS DE CUOTAS Y APORTACIONES DE SEGURIDAD SOCIAL</t>
  </si>
  <si>
    <t>4 1 2 9</t>
  </si>
  <si>
    <t>OTRAS CUOTAS Y APORTACIONES PARA LA SEGURIDAD SOCIAL</t>
  </si>
  <si>
    <t>4 1 3</t>
  </si>
  <si>
    <t>CONTRIBUCIONES DE MEJORAS</t>
  </si>
  <si>
    <t>4 1 3 1</t>
  </si>
  <si>
    <t>CONTRIBUCIONES DE MEJORAS POR OBRAS PÚBLICAS</t>
  </si>
  <si>
    <t>4 1 3 2</t>
  </si>
  <si>
    <t>CONTRIBUCIONES DE MEJORAS NO COMPRENDIDAS EN LA LEY DE INGRESOS VIGENTE, CAUSADAS EN EJERCICIOS FISCALES ANTERIORES PENDIENTES DE LIQUIDACIÓN O PAGO</t>
  </si>
  <si>
    <t>4 1 4</t>
  </si>
  <si>
    <t>DERECHOS</t>
  </si>
  <si>
    <t>4 1 4 1</t>
  </si>
  <si>
    <t>DERECHOS POR EL USO, GOCE, APROVECHAMIENTO O EXPLOTACIÓN DE BIENES DE DOMINIO PÚBLICO</t>
  </si>
  <si>
    <t>4 1 4 2</t>
  </si>
  <si>
    <t>PARTIDA DEROGADA (20180927) DERECHOS A LOS HIDROCARBUROS</t>
  </si>
  <si>
    <t>4 1 4 3</t>
  </si>
  <si>
    <t>DERECHOS POR PRESTACIÓN DE SERVICIOS</t>
  </si>
  <si>
    <t>4 1 4 4</t>
  </si>
  <si>
    <t>ACCESORIOS DE DERECHOS</t>
  </si>
  <si>
    <t>4 1 4 5</t>
  </si>
  <si>
    <t>DERECHOS NO COMPRENDIDOS EN LA LEY DE INGRESOS VIGENTE, CAUSADOS EN EJERCICIOS FISCALES ANTERIORES PENDIENTES DE LIQUIDACIÓN O PAGO</t>
  </si>
  <si>
    <t>4 1 4 9</t>
  </si>
  <si>
    <t>OTROS DERECHOS</t>
  </si>
  <si>
    <t>4 1 5</t>
  </si>
  <si>
    <t>PRODUCTOS</t>
  </si>
  <si>
    <t>4 1 5 1</t>
  </si>
  <si>
    <t>15 - RECURSOS FEDERALES</t>
  </si>
  <si>
    <t>Federales</t>
  </si>
  <si>
    <t>25 - RECURSOS FEDERALES</t>
  </si>
  <si>
    <t>4 1 5 2</t>
  </si>
  <si>
    <t>PARTIDA DEROGADA (20180927) ENAJENACION DE BIENES MUEBLES NO SUJETOS A SER INVENTARIADOS</t>
  </si>
  <si>
    <t>4 1 5 3</t>
  </si>
  <si>
    <t>PARTIDA DEROGADA (20180927) ACCESORIOS DE PRODUCTOS</t>
  </si>
  <si>
    <t>4 1 5 4</t>
  </si>
  <si>
    <t>PRODUCTOS NO COMPRENDIDOS EN LA LEY DE INGRESOS VIGENTE, CAUSADOS EN EJERCICIOS FISCALES ANTERIORES PENDIENTES DE LIQUIDACIÓN O PAGO</t>
  </si>
  <si>
    <t>4 1 5 9</t>
  </si>
  <si>
    <t>PARTIDA DEROGADA (20180927) OTROS PRODUCTOS QUE GENERAN INGRESOS CORRIENTES</t>
  </si>
  <si>
    <t>4 1 6</t>
  </si>
  <si>
    <t>APROVECHAMIENTOS</t>
  </si>
  <si>
    <t>4 1 6 1</t>
  </si>
  <si>
    <t>PARTIDA DEROGADA (20180927 INCENTIVOS DERIVADOS DE LA COLABORACIÓN FISCAL</t>
  </si>
  <si>
    <t>4 1 6 2</t>
  </si>
  <si>
    <t>MULTAS</t>
  </si>
  <si>
    <t>4 1 6 3</t>
  </si>
  <si>
    <t>INDEMNIZACIONES</t>
  </si>
  <si>
    <t>4 1 6 4</t>
  </si>
  <si>
    <t>REINTEGROS</t>
  </si>
  <si>
    <t>4 1 6 5</t>
  </si>
  <si>
    <t>APROVECHAMIENTOS PROVENIENTES DE OBRAS PÚBLICAS</t>
  </si>
  <si>
    <t>4 1 6 6</t>
  </si>
  <si>
    <t>APROVECHAMIENTOS NO COMPRENDIDOS EN LA LEY DE INGRESOS VIGENTE, CAUSADOS EN_x000D_EJERCICIOS FISCALES ANTERIORES PENDIENTES DE LIQUIDACIÓN O PAGO</t>
  </si>
  <si>
    <t>4 1 6 7</t>
  </si>
  <si>
    <t>PARTIDA DEROGADA (20180927) APROVECHAMIENTOS POR APORTACIONES Y COOPERACIONES</t>
  </si>
  <si>
    <t>4 1 6 8</t>
  </si>
  <si>
    <t>ACCESORIOS DE APROVECHAMIENTOS</t>
  </si>
  <si>
    <t>4 1 6 9</t>
  </si>
  <si>
    <t>OTROS APROVECHAMIENTOS</t>
  </si>
  <si>
    <t>XXX CAMBIO DE ETIQUETA PRESUPUESTAL XXX</t>
  </si>
  <si>
    <t>4 1 7</t>
  </si>
  <si>
    <t>INGRESOS POR VENTA DE BIENES Y PRESTACION DE SERVICIOS</t>
  </si>
  <si>
    <t>4 1 7 1</t>
  </si>
  <si>
    <t>INGRESOS POR VENTA DE BIENES Y PRESTACIÓN DE SERVICIOS DE INSTITUCIONES PÚBLICAS_x000D_DE SEGURIDAD SOCIAL</t>
  </si>
  <si>
    <t>4 1 7 2</t>
  </si>
  <si>
    <t>INGRESOS POR VENTA DE BIENES Y PRESTACIÓN DE SERVICIOS DE EMPRESAS PRODUCTIVAS DEL ESTADO</t>
  </si>
  <si>
    <t>4 1 7 3</t>
  </si>
  <si>
    <t>INGRESOS POR VENTA DE BIENES Y PRESTACIÓN DE SERVICIOS DE ENTIDADES PARAESTATALES Y FIDEICOMISOS NO EMPRESARIALES Y NO FINANCIEROS</t>
  </si>
  <si>
    <t>4 1 7 4</t>
  </si>
  <si>
    <t>INGRESOS POR VENTA DE BIENES Y PRESTACIÓN DE SERVICIOS DE ENTIDADES PARAESTATALES EMPRESARIALES NO FINANCIERAS CON PARTICIPACIÓN ESTATAL MAYORITARIA</t>
  </si>
  <si>
    <t>4 1 7 5</t>
  </si>
  <si>
    <t>INGRESOS POR VENTA DE BIENES Y PRESTACIÓN DE SERVICIOS DE ENTIDADES PARAESTATALES EMPRESARIALES FINANCIERAS MONETARIAS CON PARTICIPACIÓN ESTATAL MAYORITARIA</t>
  </si>
  <si>
    <t>4 1 7 6</t>
  </si>
  <si>
    <t>INGRESOS POR VENTA DE BIENES Y PRESTACIÓN DE SERVICIOS DE ENTIDADES PARAESTATALES EMPRESARIALES FINANCIERAS O MONETARIAS CON PARTICIPACIÓN ESTATAL MAYORITARIA</t>
  </si>
  <si>
    <t>4 1 7 7</t>
  </si>
  <si>
    <t>INGRESOS POR VENTA DE BIENES Y PRESTACIÓN DE SERVICIOS DE FIDEICOMISOS FINANCIEROS PÚBLICOS CON PARTICIPACIÓN ESTATAL MAYORITARIA</t>
  </si>
  <si>
    <t>4 1 7 8</t>
  </si>
  <si>
    <t>INGRESOS POR VENTA DE BIENES Y PRESTACIÓN DE SERVICIOS DE LOS PODERES LEGISLATIVO Y JUDICIAL, Y DE LOS ÓRGANOS AUTÓNOMOS</t>
  </si>
  <si>
    <t>4 1 9</t>
  </si>
  <si>
    <t>PARTIDA DEROGADA (20180927) INGRESOS NO COMPRENDIDOS EN LAS FRACCIONES DE LA LEY DE INGRESOS CAUSADOS EN EJERCICIOS_x000D_FISCALES ANTERIORES PENDIENTES DE LIQUIDACIÓN O PAGO</t>
  </si>
  <si>
    <t>4 1 9 1</t>
  </si>
  <si>
    <t>PARTIDA DEROGADA (20180927) IMPUESTOS NO COMPRENDIDOS EN LAS FRACCIONES DE LA LEY DE INGRESOS CAUSADOS EN_x000D_EJERCICIOS FISCALES ANTERIORES PENDIENTES DE LIQUIDACIÓN O PAGO</t>
  </si>
  <si>
    <t>4 1 9 2</t>
  </si>
  <si>
    <t>PARTIDA DEROGADA (20180927) CONTRIBUCIONES DE MEJORAS, DERECHOS, PRODUCTOS Y APROVECHAMIENTOS NO_x000D_COMPRENDIDOS EN LAS FRACCIONES DE LA LEY DE INGRESOS CAUSADOS EN EJERCICIOS_x000D_FISCALES ANTERIORES PENDIENTES DE LIQUIDACIÓN O PAGO</t>
  </si>
  <si>
    <t>4 2</t>
  </si>
  <si>
    <t>PARTICIPACIONES, APORTACIONES, CONVENIOS, INCENTIVOS DERIVADOS DE LA COLABORACIÓN FISCAL, FONDOS DISTINTOS DE APORTACIONES, TRANSFERENCIAS, ASIGNACIONES, SUBSIDIOS Y SUBVENCIONES, Y PENSIONES Y JUBILACIONES</t>
  </si>
  <si>
    <t>4 2 1</t>
  </si>
  <si>
    <t>PARTICIPACIONES, APORTACIONES, CONVENIOS, INCENTIVOS DERIVADOS DE LA COLABORACIÓN FISCAL Y FONDOS DISTINTOS DE APORTACIONES</t>
  </si>
  <si>
    <t>4 2 1 1</t>
  </si>
  <si>
    <t>PARTICIPACIONES</t>
  </si>
  <si>
    <t>4 2 1 2</t>
  </si>
  <si>
    <t>APORTACIONES</t>
  </si>
  <si>
    <t>4 2 1 3</t>
  </si>
  <si>
    <t>CONVENIOS</t>
  </si>
  <si>
    <t>4 2 1 4</t>
  </si>
  <si>
    <t>INCENTIVOS DERIVADOS DE LA COLABORACIÓN FISCAL</t>
  </si>
  <si>
    <t>4 2 1 5</t>
  </si>
  <si>
    <t>FONDOS DISTINTOS DE APORTACIONES</t>
  </si>
  <si>
    <t>4 2 2</t>
  </si>
  <si>
    <t>TRANSFERENCIAS, ASIGNACIONES, SUBSIDIOS Y SUBVENCIONES, Y PENSIONES Y JUBILACIONES</t>
  </si>
  <si>
    <t>4 2 2 1</t>
  </si>
  <si>
    <t>TRANSFERENCIAS Y ASIGNACIONES</t>
  </si>
  <si>
    <t>4 2 2 2</t>
  </si>
  <si>
    <t>PARTIDA DEROGADA (20180927) TRANSFERENCIAS DEL SECTOR PÚBLICO</t>
  </si>
  <si>
    <t>4 2 2 3</t>
  </si>
  <si>
    <t>SUBSIDIOS Y SUBVENCIONES</t>
  </si>
  <si>
    <t>16 - RECURSOS ESTATALES</t>
  </si>
  <si>
    <t>Estatal</t>
  </si>
  <si>
    <t>4 2 2 4</t>
  </si>
  <si>
    <t>PARTIDA DEROGADA (20180927) AYUDAS SOCIALES</t>
  </si>
  <si>
    <t>4 2 2 5</t>
  </si>
  <si>
    <t>PENSIONES Y JUBILACIONES</t>
  </si>
  <si>
    <t>4 2 2 6</t>
  </si>
  <si>
    <t>PARTIDA DEROGADA (20180927) TRANSFERENCIAS DEL EXTERIOR</t>
  </si>
  <si>
    <t>4 2 2 7</t>
  </si>
  <si>
    <t>TRANSFERENCIAS DEL FONDO MEXICANO DEL PETRÓLEO PARA LA ESTABILIZACIÓN Y EL DESARROLLO</t>
  </si>
  <si>
    <t>Otros Ingresos y Beneficios</t>
  </si>
  <si>
    <t>4 3 1</t>
  </si>
  <si>
    <t>INGRESOS FINANCIEROS</t>
  </si>
  <si>
    <t>4 3 1 1</t>
  </si>
  <si>
    <t>INTERESES GANADOS DE TÍTULOS, VALORES Y DEMÁS INSTRUMENTOS FINANCIEROS</t>
  </si>
  <si>
    <t>4 3 1 9</t>
  </si>
  <si>
    <t>OTROS INGRESOS FINANCIEROS</t>
  </si>
  <si>
    <t>4 3 2</t>
  </si>
  <si>
    <t>INCREMENTO POR VARIACIÓN DE INVENTARIOS</t>
  </si>
  <si>
    <t>4 3 2 1</t>
  </si>
  <si>
    <t>INCREMENTO POR VARIACIÓN DE INVENTARIOS DE MERCANCÍAS PARA  SU VENTA</t>
  </si>
  <si>
    <t>4 3 2 2</t>
  </si>
  <si>
    <t>INCREMENTO POR VARIACIÓN DE INVENTARIOS DE MERCANCÍAS TERMINADAS</t>
  </si>
  <si>
    <t>4 3 2 3</t>
  </si>
  <si>
    <t>INCREMENTO POR VARIACIÓN DE INVENTARIOS DE MERCANCÍAS EN PROCESO DE ELABORACIÓN</t>
  </si>
  <si>
    <t>4 3 2 4</t>
  </si>
  <si>
    <t>INCREMENTO POR VARIACIÓN DE INVENTARIOS DE MATERIAS PRIMAS, MATERIALES Y SUMINISTROS PARA PRODUCCIÓN</t>
  </si>
  <si>
    <t>4 3 2 5</t>
  </si>
  <si>
    <t>INCREMENTO POR VARIACIÓN DE ALMACÉN DE MATERIAS PRIMAS, MATERIALES Y SUMINISTROS DE CONSUMO</t>
  </si>
  <si>
    <t>4 3 3</t>
  </si>
  <si>
    <t>DISMINUCIÓN DEL EXCESO DE ESTIMACIONES POR PÉRDIDA O DETERIORO U OBSOLESCENCIA</t>
  </si>
  <si>
    <t>4 3 3 1</t>
  </si>
  <si>
    <t>4 3 4</t>
  </si>
  <si>
    <t>DISMINUCIÓN DEL EXCESO DE PROVISIONES</t>
  </si>
  <si>
    <t>4 3 4 1</t>
  </si>
  <si>
    <t>DISMINUCIÓN DEL EXCESO EN PROVISIONES</t>
  </si>
  <si>
    <t>4 3 9</t>
  </si>
  <si>
    <t>OTROS INGRESOS Y BENEFICIOS VARIOS</t>
  </si>
  <si>
    <t>4 3 9 1</t>
  </si>
  <si>
    <t>PARTIDA DEROGADA (20180927) OTROS INGRESOS DE EJERCICIOS ANTERIORES</t>
  </si>
  <si>
    <t>4 3 9 2</t>
  </si>
  <si>
    <t>BONIFICACIONES Y DESCUENTOS OBTENIDOS</t>
  </si>
  <si>
    <t>4 3 9 3</t>
  </si>
  <si>
    <t>DIFERENCIAS POR TIPO DE CAMBIO A FAVOR</t>
  </si>
  <si>
    <t>4 3 9 4</t>
  </si>
  <si>
    <t>DIFERENCIAS DE COTIZACIONES A FAVOR EN VALORES NEGOCIABLES</t>
  </si>
  <si>
    <t>4 3 9 5</t>
  </si>
  <si>
    <t>RESULTADO POR POSICIÓN MONETARIA</t>
  </si>
  <si>
    <t>4 3 9 6</t>
  </si>
  <si>
    <t>UTILIDADES POR PARTICIPACIÓN PATRIMONIAL</t>
  </si>
  <si>
    <t>4 3 9 7</t>
  </si>
  <si>
    <t>DIFERENCIAS POR REESTRUCTURACIÓN DE DEUDA PÚBLICA A FAVOR</t>
  </si>
  <si>
    <t>4 3 9 9</t>
  </si>
  <si>
    <t>Gastos y Otras Pérdidas</t>
  </si>
  <si>
    <t>Gastos, transferencias, subsidios, otras ayudas, participaciones y aportaciones, otros gastos y pérdidas extraordinarias e ingresos y gastos extraordinarios</t>
  </si>
  <si>
    <t>% Gasto</t>
  </si>
  <si>
    <t>Explicación</t>
  </si>
  <si>
    <t>5 0</t>
  </si>
  <si>
    <t>XXX CAMBIO DE ETIQUETA (CONAC) XXX</t>
  </si>
  <si>
    <t>5 0 1</t>
  </si>
  <si>
    <t>5 0 1 2</t>
  </si>
  <si>
    <t>5 1</t>
  </si>
  <si>
    <t>GASTOS DE FUNCIONAMIENTO</t>
  </si>
  <si>
    <t>5 1 1</t>
  </si>
  <si>
    <t>SERVICIOS PERSONALES</t>
  </si>
  <si>
    <t>5 1 1 1</t>
  </si>
  <si>
    <t>REMUNERACIONES AL PERSONAL DE CARÁCTER PERMANENTE</t>
  </si>
  <si>
    <t>5 1 1 2</t>
  </si>
  <si>
    <t>REMUNERACIONES AL PERSONAL DE CARÁCTER TRANSITORIO</t>
  </si>
  <si>
    <t>5 1 1 3</t>
  </si>
  <si>
    <t>REMUNERACIONES ADICIONALES Y ESPECIALES</t>
  </si>
  <si>
    <t>5 1 1 4</t>
  </si>
  <si>
    <t>SEGURIDAD SOCIAL</t>
  </si>
  <si>
    <t>5 1 1 5</t>
  </si>
  <si>
    <t>OTRAS PRESTACIONES SOCIALES Y ECONÓMICAS</t>
  </si>
  <si>
    <t>5 1 1 6</t>
  </si>
  <si>
    <t>PAGO DE ESTÍMULOS A SERVIDORES PÚBLICOS</t>
  </si>
  <si>
    <t>5 1 2</t>
  </si>
  <si>
    <t>MATERIALES Y SUMINISTROS</t>
  </si>
  <si>
    <t>5 1 2 1</t>
  </si>
  <si>
    <t>MATERIALES DE ADMINISTRACIÓN, EMISIÓN DE DOCUMENTOS Y ARTÍCULOS OFICIALES</t>
  </si>
  <si>
    <t>5 1 2 2</t>
  </si>
  <si>
    <t>ALIMENTOS Y UTENSILIOS</t>
  </si>
  <si>
    <t>5 1 2 3</t>
  </si>
  <si>
    <t>MATERIAS PRIMAS Y MATERIALES DE PRODUCCIÓN Y COMERCIALIZACIÓN</t>
  </si>
  <si>
    <t>5 1 2 4</t>
  </si>
  <si>
    <t>MATERIALES Y ARTÍCULOS DE CONSTRUCCIÓN Y DE REPARACIÓN</t>
  </si>
  <si>
    <t>5 1 2 5</t>
  </si>
  <si>
    <t>PRODUCTOS QUÍMICOS, FARMACÉUTICOS Y DE LABORATORIO</t>
  </si>
  <si>
    <t>5 1 2 6</t>
  </si>
  <si>
    <t>COMBUSTIBLES, LUBRICANTES Y ADITIVOS</t>
  </si>
  <si>
    <t>5 1 2 7</t>
  </si>
  <si>
    <t>VESTUARIO, BLANCOS, PRENDAS DE PROTECCIÓN Y ARTÍCULOS DEPORTIVOS</t>
  </si>
  <si>
    <t>5 1 2 8</t>
  </si>
  <si>
    <t>MATERIALES Y SUMINISTROS PARA SEGURIDAD</t>
  </si>
  <si>
    <t>5 1 2 9</t>
  </si>
  <si>
    <t>HERRAMIENTAS, REFACCIONES Y ACCESORIOS MENORES</t>
  </si>
  <si>
    <t>5 1 3</t>
  </si>
  <si>
    <t>SERVICIOS GENERALES</t>
  </si>
  <si>
    <t>5 1 3 1</t>
  </si>
  <si>
    <t>SERVICIOS BÁSICOS</t>
  </si>
  <si>
    <t>5 1 3 2</t>
  </si>
  <si>
    <t>SERVICIOS DE ARRENDAMIENTO</t>
  </si>
  <si>
    <t>5 1 3 3</t>
  </si>
  <si>
    <t>SERVICIOS PROFESIONALES, CIENTÍFICOS Y TÉCNICOS Y OTROS SERVICIOS</t>
  </si>
  <si>
    <t>5 1 3 4</t>
  </si>
  <si>
    <t>SERVICIOS FINANCIEROS, BANCARIOS Y COMERCIALES</t>
  </si>
  <si>
    <t>5 1 3 5</t>
  </si>
  <si>
    <t>SERVICIOS DE INSTALACIÓN, REPARACIÓN, MANTENIMIENTO Y CONSERVACIÓN</t>
  </si>
  <si>
    <t>5 1 3 6</t>
  </si>
  <si>
    <t>SERVICIOS DE COMUNICACIÓN SOCIAL Y PUBLICIDAD</t>
  </si>
  <si>
    <t>5 1 3 7</t>
  </si>
  <si>
    <t>SERVICIOS DE TRASLADO Y VIÁTICOS</t>
  </si>
  <si>
    <t>5 1 3 8</t>
  </si>
  <si>
    <t>SERVICIOS OFICIALES</t>
  </si>
  <si>
    <t>5 1 3 9</t>
  </si>
  <si>
    <t>OTROS SERVICIOS GENERALES</t>
  </si>
  <si>
    <t>5 2</t>
  </si>
  <si>
    <t>TRANSFERENCIAS, ASIGNACIONES, SUBSIDIOS Y OTRAS AYUDAS</t>
  </si>
  <si>
    <t>5 2 1</t>
  </si>
  <si>
    <t>TRANSFERENCIAS INTERNAS Y ASIGNACIONES AL SECTOR PÚBLICO</t>
  </si>
  <si>
    <t>5 2 1 1</t>
  </si>
  <si>
    <t>ASIGNACIONES AL SECTOR PÚBLICO</t>
  </si>
  <si>
    <t>5 2 1 2</t>
  </si>
  <si>
    <t>TRANSFERENCIAS INTERNAS AL SECTOR PÚBLICO</t>
  </si>
  <si>
    <t>5 2 2</t>
  </si>
  <si>
    <t>TRANSFERENCIAS AL RESTO DEL SECTOR PÚBLICO</t>
  </si>
  <si>
    <t>5 2 2 1</t>
  </si>
  <si>
    <t>TRANSFERENCIAS A ENTIDADES PARAESTATALES</t>
  </si>
  <si>
    <t>5 2 2 2</t>
  </si>
  <si>
    <t>TRANSFERENCIAS A ENTIDADES FEDERATIVAS Y MUNICIPIOS</t>
  </si>
  <si>
    <t>5 2 2 3</t>
  </si>
  <si>
    <t>TRANSFERENCIAS OTORGADAS PARA INSTITUCIONES PARAESTATALES PUBLICAS FINANCIERAS</t>
  </si>
  <si>
    <t>5 2 3</t>
  </si>
  <si>
    <t>5 2 3 1</t>
  </si>
  <si>
    <t>SUBSIDIOS</t>
  </si>
  <si>
    <t>5 2 3 2</t>
  </si>
  <si>
    <t>SUBVENCIONES</t>
  </si>
  <si>
    <t>5 2 4</t>
  </si>
  <si>
    <t>AYUDAS SOCIALES</t>
  </si>
  <si>
    <t>5 2 4 1</t>
  </si>
  <si>
    <t>AYUDAS SOCIALES A PERSONAS</t>
  </si>
  <si>
    <t>5 2 4 2</t>
  </si>
  <si>
    <t>BECAS</t>
  </si>
  <si>
    <t>5 2 4 3</t>
  </si>
  <si>
    <t>AYUDAS SOCIALES A INSTITUCIONES</t>
  </si>
  <si>
    <t>5 2 4 4</t>
  </si>
  <si>
    <t>AYUDAS SOCIALES POR DESASTRES NATURALES Y OTROS SINIESTROS</t>
  </si>
  <si>
    <t>5 2 5</t>
  </si>
  <si>
    <t>5 2 5 1</t>
  </si>
  <si>
    <t>PENSIONES</t>
  </si>
  <si>
    <t>5 2 5 2</t>
  </si>
  <si>
    <t>JUBILACIONES</t>
  </si>
  <si>
    <t>5 2 5 9</t>
  </si>
  <si>
    <t>OTRAS PENSIONES Y JUBILACIONES</t>
  </si>
  <si>
    <t>5 2 6</t>
  </si>
  <si>
    <t>TRANSFERENCIAS A FIDEICOMISOS, MANDATOS Y CONTRATOS ANÁLOGOS</t>
  </si>
  <si>
    <t>5 2 6 1</t>
  </si>
  <si>
    <t>TRANSFERENCIAS A FIDEICOMISOS, MANDATOS Y CONTRATOS ANÁLOGOS AL GOBIERNO</t>
  </si>
  <si>
    <t>5 2 6 2</t>
  </si>
  <si>
    <t>TRANSFERENCIAS A FIDEICOMISOS, MANDATOS Y CONTRATOS ANÁLOGOS A ENTIDADES PARAESTATALES</t>
  </si>
  <si>
    <t>5 2 7</t>
  </si>
  <si>
    <t>TRANSFERENCIAS A LA SEGURIDAD SOCIAL</t>
  </si>
  <si>
    <t>5 2 7 1</t>
  </si>
  <si>
    <t>TRANSFERENCIAS POR OBLIGACIONES DE LEY</t>
  </si>
  <si>
    <t>5 2 8</t>
  </si>
  <si>
    <t>DONATIVOS</t>
  </si>
  <si>
    <t>5 2 8 1</t>
  </si>
  <si>
    <t>DONATIVOS A INSTITUCIONES SIN FINES DE LUCRO</t>
  </si>
  <si>
    <t>5 2 8 2</t>
  </si>
  <si>
    <t>DONATIVOS A ENTIDADES FEDERATIVAS Y MUNICIPIOS</t>
  </si>
  <si>
    <t>5 2 8 3</t>
  </si>
  <si>
    <t>DONATIVOS A FIDEICOMISO, MANDATOS Y CONTRATOS ANÁLOGOS PRIVADOS</t>
  </si>
  <si>
    <t>5 2 8 4</t>
  </si>
  <si>
    <t>DONATIVOS A FIDEICOMISO, MANDATOS Y CONTRATOS ANÁLOGOS ESTATALES</t>
  </si>
  <si>
    <t>5 2 8 5</t>
  </si>
  <si>
    <t>DONATIVOS INTERNACIONALES</t>
  </si>
  <si>
    <t>5 2 9</t>
  </si>
  <si>
    <t>TRANSFERENCIAS AL EXTERIOR</t>
  </si>
  <si>
    <t>5 2 9 1</t>
  </si>
  <si>
    <t>TRANSFERENCIAS AL EXTERIOR A GOBIERNOS EXTRANJEROS Y ORGANISMOS INTERNACIONALES</t>
  </si>
  <si>
    <t>5 2 9 2</t>
  </si>
  <si>
    <t>TRANSFERENCIAS AL SECTOR PRIVADO EXTERNO</t>
  </si>
  <si>
    <t>5 3</t>
  </si>
  <si>
    <t>PARTICIPACIONES Y APORTACIONES</t>
  </si>
  <si>
    <t>5 3 1</t>
  </si>
  <si>
    <t>5 3 1 1</t>
  </si>
  <si>
    <t>PARTICIPACIONES DE LA FEDERACIÓN A ENTIDADES FEDERATIVAS Y MUNICIPIOS</t>
  </si>
  <si>
    <t>5 3 1 2</t>
  </si>
  <si>
    <t>PARTICIPACIONES DE LAS ENTIDADES FEDERATIVAS A LOS MUNICIPIOS</t>
  </si>
  <si>
    <t>5 3 2</t>
  </si>
  <si>
    <t>5 3 2 1</t>
  </si>
  <si>
    <t>APORTACIONES DE LA FEDERACIÓN A ENTIDADES FEDERATIVAS Y MUNICIPIOS</t>
  </si>
  <si>
    <t>5 3 2 2</t>
  </si>
  <si>
    <t>APORTACIONES DE LAS ENTIDADES FEDERATIVAS A LOS MUNICIPIOS</t>
  </si>
  <si>
    <t>5 3 3</t>
  </si>
  <si>
    <t>5 3 3 1</t>
  </si>
  <si>
    <t>CONVENIOS DE REASIGNACIÓN</t>
  </si>
  <si>
    <t>5 3 3 2</t>
  </si>
  <si>
    <t>CONVENIOS DE DESCENTRALIZACIÓN Y OTROS</t>
  </si>
  <si>
    <t>5 4</t>
  </si>
  <si>
    <t>INTERESES, COMISIONES Y OTROS GASTOS DE LA DEUDA PÚBLICA</t>
  </si>
  <si>
    <t>5 4 1</t>
  </si>
  <si>
    <t>INTERESES DE LA DEUDA PÚBLICA</t>
  </si>
  <si>
    <t>5 4 1 1</t>
  </si>
  <si>
    <t>INTERESES DE LA DEUDA PÚBLICA INTERNA</t>
  </si>
  <si>
    <t>5 4 1 2</t>
  </si>
  <si>
    <t>INTERESES DE LA DEUDA PÚBLICA EXTERNA</t>
  </si>
  <si>
    <t>5 4 2</t>
  </si>
  <si>
    <t>COMISIONES DE LA DEUDA PÚBLICA</t>
  </si>
  <si>
    <t>5 4 2 1</t>
  </si>
  <si>
    <t>COMISIONES DE LA DEUDA PÚBLICA INTERNA</t>
  </si>
  <si>
    <t>5 4 2 2</t>
  </si>
  <si>
    <t>COMISIONES DE LA DEUDA PÚBLICA EXTERNA</t>
  </si>
  <si>
    <t>5 4 3</t>
  </si>
  <si>
    <t>GASTOS DE LA DEUDA PÚBLICA</t>
  </si>
  <si>
    <t>5 4 3 1</t>
  </si>
  <si>
    <t>GASTOS DE LA DEUDA PÚBLICA INTERNA</t>
  </si>
  <si>
    <t>5 4 3 2</t>
  </si>
  <si>
    <t>GASTOS DE LA DEUDA PÚBLICA EXTERNA</t>
  </si>
  <si>
    <t>5 4 4</t>
  </si>
  <si>
    <t>COSTO POR COBERTURAS</t>
  </si>
  <si>
    <t>5 4 4 1</t>
  </si>
  <si>
    <t>5 4 5</t>
  </si>
  <si>
    <t>APOYOS FINANCIEROS</t>
  </si>
  <si>
    <t>5 4 5 1</t>
  </si>
  <si>
    <t>APOYOS FINANCIEROS A INTERMEDIARIOS</t>
  </si>
  <si>
    <t>5 4 5 2</t>
  </si>
  <si>
    <t>APOYO FINANCIEROS A AHORRADORES Y DEUDORES DEL SISTEMA FINANCIERO NACIONAL</t>
  </si>
  <si>
    <t>5 5</t>
  </si>
  <si>
    <t>OTROS GASTOS Y PÉRDIDAS EXTRAORDINARIAS</t>
  </si>
  <si>
    <t>5 5 1</t>
  </si>
  <si>
    <t>ESTIMACIONES, DEPRECIACIONES, DETERIOROS, OBSOLESCENCIA Y AMORTIZACIONES</t>
  </si>
  <si>
    <t>5 5 1 1</t>
  </si>
  <si>
    <t>ESTIMACIONES POR PÉRDIDA O DETERIORO DE ACTIVOS CIRCULANTES</t>
  </si>
  <si>
    <t>5 5 1 2</t>
  </si>
  <si>
    <t>ESTIMACIONES POR PÉRDIDA O DETERIORO  DE ACTIVO NO CIRCULANTE</t>
  </si>
  <si>
    <t>5 5 1 3</t>
  </si>
  <si>
    <t>DEPRECIACIÓN DE BIENES INMUEBLES</t>
  </si>
  <si>
    <t>5 5 1 4</t>
  </si>
  <si>
    <t>DEPRECIACIÓN DE INFRAESTRUCTURA</t>
  </si>
  <si>
    <t>5 5 1 5</t>
  </si>
  <si>
    <t>DEPRECIACIÓN DE BIENES MUEBLES</t>
  </si>
  <si>
    <t>5 5 1 6</t>
  </si>
  <si>
    <t>DETERIORO DE LOS ACTIVOS BIOLÓGICOS</t>
  </si>
  <si>
    <t>5 5 1 7</t>
  </si>
  <si>
    <t>AMORTIZACIÓN DE ACTIVOS INTANGIBLES</t>
  </si>
  <si>
    <t>5 5 1 8</t>
  </si>
  <si>
    <t>DISMINUCIÓN DE BIENES POR PÉRDIDA, OBSOLESCENCIA Y DETERIORO</t>
  </si>
  <si>
    <t>5 5 2</t>
  </si>
  <si>
    <t>PROVISIONES</t>
  </si>
  <si>
    <t>5 5 2 1</t>
  </si>
  <si>
    <t>PROVISIONES DE PASIVOS A CORTO PLAZO</t>
  </si>
  <si>
    <t>5 5 2 2</t>
  </si>
  <si>
    <t>PROVISIONES DE PASIVOS A LARGO PLAZO</t>
  </si>
  <si>
    <t>5 5 3</t>
  </si>
  <si>
    <t>DISMINUCIÓN DE INVENTARIOS</t>
  </si>
  <si>
    <t>5 5 3 1</t>
  </si>
  <si>
    <t>DISMINUCIÓN DE INVENTARIOS DE MERCANCÍAS PARA VENTA</t>
  </si>
  <si>
    <t>5 5 3 2</t>
  </si>
  <si>
    <t>DISMINUCIÓN DE INVENTARIOS DE MERCANCÍAS TERMINADAS</t>
  </si>
  <si>
    <t>5 5 3 3</t>
  </si>
  <si>
    <t>DISMINUCIÓN DE INVENTARIOS DE MERCANCÍAS EN PROCESO DE ELABORACIÓN</t>
  </si>
  <si>
    <t>5 5 3 4</t>
  </si>
  <si>
    <t>DISMINUCIÓN DE INVENTARIOS DE MATERIAS PRIMAS, MATERIALES Y SUMINISTROS PARA PRODUCCIÓN</t>
  </si>
  <si>
    <t>5 5 3 5</t>
  </si>
  <si>
    <t>DISMINUCIÓN DE ALMACÉN DE MATERIALES Y SUMINISTROS DE CONSUMO</t>
  </si>
  <si>
    <t>5 5 4</t>
  </si>
  <si>
    <t>AUMENTO POR INSUFICIENCIA DE ESTIMACIONES POR PÉRDIDA O DETERIORO U OBSOLESCENCIA</t>
  </si>
  <si>
    <t>5 5 4 1</t>
  </si>
  <si>
    <t>5 5 5</t>
  </si>
  <si>
    <t>AUMENTO POR INSUFICIENCIA DE PROVISIONES</t>
  </si>
  <si>
    <t>5 5 5 1</t>
  </si>
  <si>
    <t>5 5 9</t>
  </si>
  <si>
    <t>OTROS GASTOS</t>
  </si>
  <si>
    <t>5 5 9 1</t>
  </si>
  <si>
    <t>GASTOS DE EJERCICIOS ANTERIORES</t>
  </si>
  <si>
    <t>5 5 9 2</t>
  </si>
  <si>
    <t>PÉRDIDAS POR RESPONSABILIDADES</t>
  </si>
  <si>
    <t>5 5 9 3</t>
  </si>
  <si>
    <t>BONIFICACIONES Y DESCUENTOS OTORGADOS</t>
  </si>
  <si>
    <t>5 5 9 4</t>
  </si>
  <si>
    <t>DIFERENCIAS POR TIPO DE CAMBIO NEGATIVAS</t>
  </si>
  <si>
    <t>5 5 9 5</t>
  </si>
  <si>
    <t>DIFERENCIAS DE COTIZACIONES NEGATIVAS EN VALORES NEGOCIABLES</t>
  </si>
  <si>
    <t>5 5 9 6</t>
  </si>
  <si>
    <t>5 5 9 7</t>
  </si>
  <si>
    <t>PÉRDIDAS POR PARTICIPACIÓN PATRIMONIAL</t>
  </si>
  <si>
    <t>5 5 9 8</t>
  </si>
  <si>
    <t>DIFERENCIAS POR REESTRUCTURACIÓN DE DEUDA PÚBLICA NEGATIVAS</t>
  </si>
  <si>
    <t>5 5 9 9</t>
  </si>
  <si>
    <t>OTROS GASTOS VARIOS</t>
  </si>
  <si>
    <t>5 6</t>
  </si>
  <si>
    <t>INVERSION PUBLICA</t>
  </si>
  <si>
    <t>5 6 1</t>
  </si>
  <si>
    <t>INVERSION PUBLICA NO CAPITALIZABLE</t>
  </si>
  <si>
    <t>5 6 1 1</t>
  </si>
  <si>
    <t>CONSTRUCCION EN BIENES NO CAPITALIZABLE</t>
  </si>
  <si>
    <t>NOTAS AL ESTADO DE VARIACIÓN EN LA HACIENDA PÚBLICA DEL 1 DE ENERO AL 30 DE JUNIO DE 2024</t>
  </si>
  <si>
    <t>Modificaciones al Patrimonio Contribuido</t>
  </si>
  <si>
    <t>Saldo Inicial</t>
  </si>
  <si>
    <t>Saldo Final</t>
  </si>
  <si>
    <t>Modificación</t>
  </si>
  <si>
    <t>3 1 1</t>
  </si>
  <si>
    <t>3 1 2</t>
  </si>
  <si>
    <t>DONACIONES DE CAPITAL</t>
  </si>
  <si>
    <t>3 1 3</t>
  </si>
  <si>
    <t>ACTUALIZACIÓN DE LA HACIENDA PÚBLICA/PATRIMONIO</t>
  </si>
  <si>
    <t>NOTAS AL ESTADO DE VARIACIONES EN LA HACIENDA PÚBLICA DEL 1 DE ENERO AL 30 DE JUNIO DE 2024</t>
  </si>
  <si>
    <t>Modificaciones al Patrimonio Generado</t>
  </si>
  <si>
    <t>3 2 1</t>
  </si>
  <si>
    <t>RESULTADOS DEL EJERCICIO (AHORRO/ DESAHORRO)</t>
  </si>
  <si>
    <t>3 2 2</t>
  </si>
  <si>
    <t>RESULTADOS DE EJERCICIOS ANTERIORES</t>
  </si>
  <si>
    <t>3 2 3</t>
  </si>
  <si>
    <t>REVALÚOS</t>
  </si>
  <si>
    <t>3 2 4</t>
  </si>
  <si>
    <t>RESERVAS</t>
  </si>
  <si>
    <t>3 2 5</t>
  </si>
  <si>
    <t>RECTIFICACIONES DE RESULTADOS DE EJERCICIOS ANTERIORES</t>
  </si>
  <si>
    <t>Total efectivo y equivalentes</t>
  </si>
  <si>
    <t>OTROS EFECTIVOS Y EQUIVALENTES</t>
  </si>
  <si>
    <t>1 1 1 9</t>
  </si>
  <si>
    <t>Concepto</t>
  </si>
  <si>
    <t>Flujo de Efectivo</t>
  </si>
  <si>
    <t>NOTAS AL ESTADO DE FLUJOS DE EFECTIVO DEL 1 DE ENERO AL 30 DE JUNIO DE 2024</t>
  </si>
  <si>
    <t>NOTAS DE MEMORIA (Cuentas de orden)  DEL 1 DE ENERO AL 30 DE JUNIO DE 2024</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</si>
  <si>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</si>
  <si>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A) Contables:</t>
  </si>
  <si>
    <t>Valores
Emisión de obligaciones
Avales y garantías
Juicios
Contratos para Inversión Mediante Proyectos para Prestación de Servicios (PPS) y similares
Bienes concesionados o en comodato</t>
  </si>
  <si>
    <t>Los valores en custodia de instrumentos prestados a formadores de mercado e instrumentos de crédito recibidos en garantía de los formadores de mercado u otros.
Por tipo de emisión de instrumento: monto, tasa y vencimiento.
No obstante, las cuentas de Avales y Garantías y la de Juicios que se encuentran clasificadas como cuentas de orden se pueden reconocer como pasivos contingentes dada la naturaleza de las operaciones que realizan los entes públicos.
Como ejemplos de juicios se tienen de forma enunciativa y no limitativa: civiles, penales, fiscales, agrarios, administrativos, ambientales, laborales, mercantiles y procedimientos arbitrales.
Los contratos firmados de construcciones por tipo de contrato.</t>
  </si>
  <si>
    <t>Se informará, de manera agrupada, en las notas a los Estados Financieros las cuentas de orden contables y cuentas de orden presupuestario.</t>
  </si>
  <si>
    <t>Flujo</t>
  </si>
  <si>
    <t>7 1 1</t>
  </si>
  <si>
    <t>VALORES EN CUSTODIA</t>
  </si>
  <si>
    <t>7 1 2</t>
  </si>
  <si>
    <t>CUSTODIA DE VALORES</t>
  </si>
  <si>
    <t>7 1 3</t>
  </si>
  <si>
    <t>INSTRUMENTOS DE CRÉDITO PRESTADOS A FORMADORES DE MERCADO</t>
  </si>
  <si>
    <t>7 1 4</t>
  </si>
  <si>
    <t>PRÉSTAMO DE INSTRUMENTOS DE CRÉDITO A FORMADORES DE MERCADO Y SU GARANTÍA</t>
  </si>
  <si>
    <t>7 1 5</t>
  </si>
  <si>
    <t>INSTRUMENTOS DE CRÉDITO RECIBIDOS EN GARANTÍA DE LOS FORMADORES DE MERCADO</t>
  </si>
  <si>
    <t>7 1 6</t>
  </si>
  <si>
    <t>GARANTÍA DE CRÉDITOS RECIBIDOS DE LOS FORMADORES DE MERCADO</t>
  </si>
  <si>
    <t>7 2 1</t>
  </si>
  <si>
    <t>AUTORIZACIÓN PARA LA EMISIÓN DE BONOS, TÍTULOS Y VALORES DE LA DEUDA PÚBLICA INTERNA</t>
  </si>
  <si>
    <t>7 2 2</t>
  </si>
  <si>
    <t>AUTORIZACIÓN PARA LA EMISIÓN DE BONOS, TÍTULOS Y VALORES DE LA DEUDA PÚBLICA EXTERNA</t>
  </si>
  <si>
    <t>7 2 3</t>
  </si>
  <si>
    <t>EMISIONES AUTORIZADAS DE LA DEUDA PÚBLICA INTERNA Y EXTERNA</t>
  </si>
  <si>
    <t>7 2 4</t>
  </si>
  <si>
    <t>SUSCRIPCIÓN DE CONTRATOS DE PRÉSTAMOS Y OTRAS OBLIGACIONES DE LA DEUDA PÚBLICA INTERNA</t>
  </si>
  <si>
    <t>7 2 5</t>
  </si>
  <si>
    <t>SUSCRIPCIÓN DE CONTRATOS DE PRÉSTAMOS Y OTRAS OBLIGACIONES DE LA DEUDA PÚBLICA EXTERNA</t>
  </si>
  <si>
    <t>7 2 6</t>
  </si>
  <si>
    <t>CONTRATOS DE PRÉSTAMOS Y OTRAS OBLIGACIONES DE LA DEUDA PÚBLICA INTERNA Y EXTERNA</t>
  </si>
  <si>
    <t>7 3 1</t>
  </si>
  <si>
    <t>AVALES AUTORIZADOS</t>
  </si>
  <si>
    <t>7 3 2</t>
  </si>
  <si>
    <t>AVALES FIRMADOS</t>
  </si>
  <si>
    <t>7 3 3</t>
  </si>
  <si>
    <t>FIANZAS Y GARANTÍAS RECIBIDAS POR DEUDAS A COBRAR</t>
  </si>
  <si>
    <t>7 3 4</t>
  </si>
  <si>
    <t>FIANZAS Y GARANTÍAS RECIBIDAS</t>
  </si>
  <si>
    <t>7 3 5</t>
  </si>
  <si>
    <t>FIANZAS OTORGADAS PARA RESPALDAR OBLIGACIONES NO FISCALES DEL GOBIERNO</t>
  </si>
  <si>
    <t>7 3 6</t>
  </si>
  <si>
    <t>FIANZAS OTORGADAS DEL GOBIERNO  PARA RESPALDAR OBLIGACIONES NO FISCALES</t>
  </si>
  <si>
    <t>7 4 1</t>
  </si>
  <si>
    <t>DEMANDAS JUDICIAL EN PROCESO DE RESOLUCIÓN</t>
  </si>
  <si>
    <t>7 4 2</t>
  </si>
  <si>
    <t>RESOLUCIÓN DE DEMANDAS EN PROCESO JUDICIAL</t>
  </si>
  <si>
    <t>7 5 1</t>
  </si>
  <si>
    <t>CONTRATOS PARA INVERSIÓN PÚBLICA</t>
  </si>
  <si>
    <t>7 5 2</t>
  </si>
  <si>
    <t>INVERSIÓN PÚBLICA CONTRATADA</t>
  </si>
  <si>
    <t>7 6 1</t>
  </si>
  <si>
    <t>BIENES BAJO CONTRATO EN CONCESIÓN</t>
  </si>
  <si>
    <t>7 6 2</t>
  </si>
  <si>
    <t>CONTRATO DE CONCESIÓN POR BIENES</t>
  </si>
  <si>
    <t>7 6 3</t>
  </si>
  <si>
    <t>BIENES BAJO CONTRATO EN COMODATO</t>
  </si>
  <si>
    <t>7 6 4</t>
  </si>
  <si>
    <t>CONTRATO DE COMODATO POR BIENES</t>
  </si>
  <si>
    <t>B) Presupuestales :</t>
  </si>
  <si>
    <t>NOTAS DE MEMORIA</t>
  </si>
  <si>
    <t>8 1 1</t>
  </si>
  <si>
    <t>LEY DE INGRESOS ESTIMADA</t>
  </si>
  <si>
    <t>8 1 2</t>
  </si>
  <si>
    <t>LEY DE INGRESOS POR EJECUTAR</t>
  </si>
  <si>
    <t>8 1 3</t>
  </si>
  <si>
    <t>MODIFICACIONES A LA LEY DE INGRESOS ESTIMADA</t>
  </si>
  <si>
    <t>8 1 4</t>
  </si>
  <si>
    <t>LEY DE INGRESOS DEVENGADA</t>
  </si>
  <si>
    <t>8 1 5</t>
  </si>
  <si>
    <t>LEY DE INGRESOS RECAUDADA</t>
  </si>
  <si>
    <t>8 2 1</t>
  </si>
  <si>
    <t>PRESUPUESTO DE EGRESOS APROBADO</t>
  </si>
  <si>
    <t>8 2 2</t>
  </si>
  <si>
    <t>PRESUPUESTO DE EGRESOS POR EJERCER</t>
  </si>
  <si>
    <t>8 2 3</t>
  </si>
  <si>
    <t>MODIFICACIONES AL PRESUPUESTO DE EGRESOS APROBADO</t>
  </si>
  <si>
    <t>8 2 4</t>
  </si>
  <si>
    <t>PRESUPUESTO DE EGRESOS COMPROMETIDO</t>
  </si>
  <si>
    <t>8 2 5</t>
  </si>
  <si>
    <t>PRESUPUESTO DE EGRESOS DEVENGADO</t>
  </si>
  <si>
    <t>8 2 6</t>
  </si>
  <si>
    <t>PRESUPUESTO DE EGRESOS EJERCIDO</t>
  </si>
  <si>
    <t>8 2 7</t>
  </si>
  <si>
    <t>PRESUPUESTO DE EGRESOS PAGADO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</si>
</sst>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color indexed="10"/>
      <name val="Arial"/>
      <family val="2"/>
    </font>
    <font>
      <sz val="8"/>
      <name val="Arial"/>
      <family val="2"/>
    </font>
    <font>
      <b/>
      <sz val="8"/>
      <name val="Arial"/>
      <family val="2"/>
    </font>
    <font>
      <b/>
      <sz val="10"/>
      <name val="Arial Narrow"/>
      <family val="2"/>
    </font>
    <font>
      <b/>
      <sz val="10"/>
      <color indexed="8"/>
      <name val="Arial Narrow"/>
      <family val="2"/>
    </font>
    <font>
      <sz val="10"/>
      <color indexed="8"/>
      <name val="Arial Narrow"/>
      <family val="2"/>
    </font>
    <font>
      <sz val="9"/>
      <color indexed="8"/>
      <name val="Arial Narrow"/>
      <family val="2"/>
    </font>
    <font>
      <b/>
      <sz val="7"/>
      <name val="Arial"/>
      <family val="2"/>
    </font>
    <font>
      <b/>
      <sz val="8"/>
      <name val="Arial Narrow"/>
      <family val="2"/>
    </font>
    <font>
      <b/>
      <sz val="9"/>
      <color indexed="8"/>
      <name val="Arial Narrow"/>
      <family val="2"/>
    </font>
    <font>
      <u/>
      <sz val="8"/>
      <name val="Arial"/>
      <family val="2"/>
    </font>
    <font>
      <sz val="8"/>
      <name val="Arial"/>
      <family val="2"/>
    </font>
    <font>
      <b/>
      <sz val="8"/>
      <name val="Arial"/>
      <family val="2"/>
    </font>
    <font>
      <sz val="8"/>
      <name val="Arial"/>
      <family val="2"/>
    </font>
    <font>
      <sz val="7"/>
      <name val="Arial"/>
      <family val="2"/>
    </font>
  </fonts>
  <fills count="5">
    <fill>
      <patternFill patternType="none"/>
    </fill>
    <fill>
      <patternFill patternType="gray125"/>
    </fill>
    <fill>
      <patternFill patternType="solid">
        <fgColor indexed="22"/>
        <bgColor indexed="64"/>
      </patternFill>
    </fill>
    <fill>
      <patternFill patternType="solid">
        <fgColor indexed="31"/>
        <bgColor indexed="42"/>
      </patternFill>
    </fill>
    <fill>
      <patternFill patternType="solid">
        <fgColor theme="0" tint="-0.14999847407452621"/>
        <bgColor indexed="64"/>
      </patternFill>
    </fill>
  </fills>
  <borders count="2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right/>
      <top/>
      <bottom style="thin">
        <color indexed="9"/>
      </bottom>
      <diagonal/>
    </border>
    <border>
      <left/>
      <right style="thin">
        <color indexed="9"/>
      </right>
      <top/>
      <bottom style="thin">
        <color indexed="9"/>
      </bottom>
      <diagonal/>
    </border>
    <border>
      <left style="thin">
        <color indexed="64"/>
      </left>
      <right/>
      <top/>
      <bottom/>
      <diagonal/>
    </border>
    <border>
      <left/>
      <right/>
      <top style="thin">
        <color indexed="8"/>
      </top>
      <bottom/>
      <diagonal/>
    </border>
    <border>
      <left/>
      <right/>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189">
    <xf numFmtId="0" fontId="0" fillId="0" borderId="0" xfId="0"/>
    <xf numFmtId="0" fontId="1" fillId="0" borderId="0" xfId="0" applyFont="1" applyBorder="1"/>
    <xf numFmtId="0" fontId="0" fillId="0" borderId="0" xfId="0" applyBorder="1"/>
    <xf numFmtId="0" fontId="0" fillId="0" borderId="0" xfId="0" applyFill="1" applyBorder="1"/>
    <xf numFmtId="0" fontId="2" fillId="0" borderId="0" xfId="0" applyFont="1" applyFill="1" applyBorder="1" applyAlignment="1">
      <alignment vertical="top"/>
    </xf>
    <xf numFmtId="0" fontId="2" fillId="0" borderId="0" xfId="0" applyFont="1" applyBorder="1"/>
    <xf numFmtId="0" fontId="3" fillId="0" borderId="0" xfId="0" quotePrefix="1" applyFont="1" applyFill="1" applyBorder="1" applyAlignment="1">
      <alignment vertical="top"/>
    </xf>
    <xf numFmtId="0" fontId="2" fillId="0" borderId="0" xfId="0" quotePrefix="1" applyFont="1" applyFill="1" applyBorder="1" applyAlignment="1">
      <alignment vertical="top"/>
    </xf>
    <xf numFmtId="0" fontId="3" fillId="0" borderId="0" xfId="0" applyFont="1" applyFill="1" applyBorder="1" applyAlignment="1">
      <alignment vertical="top"/>
    </xf>
    <xf numFmtId="4" fontId="3" fillId="0" borderId="0" xfId="0" quotePrefix="1" applyNumberFormat="1" applyFont="1" applyBorder="1" applyAlignment="1">
      <alignment vertical="top"/>
    </xf>
    <xf numFmtId="4" fontId="3" fillId="0" borderId="0" xfId="0" applyNumberFormat="1" applyFont="1" applyBorder="1" applyAlignment="1">
      <alignment vertical="top"/>
    </xf>
    <xf numFmtId="0" fontId="2" fillId="0" borderId="0" xfId="0" applyFont="1" applyBorder="1" applyAlignment="1">
      <alignment vertical="top"/>
    </xf>
    <xf numFmtId="4" fontId="2" fillId="0" borderId="0" xfId="0" quotePrefix="1" applyNumberFormat="1" applyFont="1" applyBorder="1" applyAlignment="1">
      <alignment vertical="top"/>
    </xf>
    <xf numFmtId="4" fontId="2" fillId="0" borderId="0" xfId="0" applyNumberFormat="1" applyFont="1" applyBorder="1" applyAlignment="1">
      <alignment vertical="top"/>
    </xf>
    <xf numFmtId="0" fontId="2" fillId="0" borderId="0" xfId="0" applyFont="1" applyBorder="1" applyAlignment="1">
      <alignment vertical="top" wrapText="1"/>
    </xf>
    <xf numFmtId="0" fontId="3" fillId="0" borderId="0" xfId="0" applyFont="1" applyBorder="1" applyAlignment="1">
      <alignment vertical="top"/>
    </xf>
    <xf numFmtId="4" fontId="3" fillId="0" borderId="0" xfId="0" quotePrefix="1" applyNumberFormat="1" applyFont="1" applyFill="1" applyBorder="1" applyAlignment="1">
      <alignment vertical="top"/>
    </xf>
    <xf numFmtId="4" fontId="3" fillId="0" borderId="0" xfId="0" applyNumberFormat="1" applyFont="1" applyFill="1" applyBorder="1" applyAlignment="1">
      <alignment vertical="top"/>
    </xf>
    <xf numFmtId="0" fontId="3" fillId="0" borderId="0" xfId="0" quotePrefix="1" applyFont="1" applyFill="1" applyBorder="1" applyAlignment="1">
      <alignment vertical="top" wrapText="1"/>
    </xf>
    <xf numFmtId="4" fontId="2" fillId="0" borderId="0" xfId="0" applyNumberFormat="1" applyFont="1" applyFill="1" applyBorder="1" applyAlignment="1">
      <alignment vertical="top"/>
    </xf>
    <xf numFmtId="0" fontId="2" fillId="0" borderId="0" xfId="0" applyFont="1" applyFill="1" applyBorder="1" applyAlignment="1">
      <alignment vertical="top" wrapText="1"/>
    </xf>
    <xf numFmtId="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vertical="center" wrapText="1"/>
    </xf>
    <xf numFmtId="0"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left" vertical="center"/>
    </xf>
    <xf numFmtId="4" fontId="9" fillId="0" borderId="0" xfId="0" applyNumberFormat="1" applyFont="1" applyFill="1" applyBorder="1" applyAlignment="1">
      <alignment vertical="top"/>
    </xf>
    <xf numFmtId="4" fontId="9" fillId="0" borderId="0" xfId="0" applyNumberFormat="1" applyFont="1" applyFill="1" applyBorder="1" applyAlignment="1">
      <alignment horizontal="center" vertical="top"/>
    </xf>
    <xf numFmtId="0" fontId="3" fillId="0" borderId="0" xfId="0" applyFont="1" applyFill="1" applyBorder="1"/>
    <xf numFmtId="0" fontId="9" fillId="2" borderId="1" xfId="0" applyFont="1" applyFill="1" applyBorder="1" applyAlignment="1">
      <alignment horizontal="center" vertical="top"/>
    </xf>
    <xf numFmtId="0" fontId="9" fillId="2" borderId="2" xfId="0" applyFont="1" applyFill="1" applyBorder="1" applyAlignment="1">
      <alignment horizontal="center" vertical="top"/>
    </xf>
    <xf numFmtId="4" fontId="9" fillId="2" borderId="2" xfId="0" applyNumberFormat="1" applyFont="1" applyFill="1" applyBorder="1" applyAlignment="1">
      <alignment horizontal="center" vertical="top"/>
    </xf>
    <xf numFmtId="0" fontId="11" fillId="0" borderId="0" xfId="0" applyFont="1" applyFill="1" applyBorder="1" applyAlignment="1">
      <alignment vertical="top" wrapText="1"/>
    </xf>
    <xf numFmtId="4" fontId="9" fillId="2" borderId="2" xfId="0" applyNumberFormat="1" applyFont="1" applyFill="1" applyBorder="1" applyAlignment="1">
      <alignment vertical="center"/>
    </xf>
    <xf numFmtId="4" fontId="9" fillId="2" borderId="3" xfId="0" applyNumberFormat="1" applyFont="1" applyFill="1" applyBorder="1" applyAlignment="1">
      <alignment vertical="center"/>
    </xf>
    <xf numFmtId="4" fontId="9" fillId="2" borderId="4" xfId="0" applyNumberFormat="1" applyFont="1" applyFill="1" applyBorder="1" applyAlignment="1">
      <alignment horizontal="center" vertical="top"/>
    </xf>
    <xf numFmtId="4" fontId="9" fillId="2" borderId="5" xfId="0" applyNumberFormat="1" applyFont="1" applyFill="1" applyBorder="1" applyAlignment="1">
      <alignment vertical="center"/>
    </xf>
    <xf numFmtId="0" fontId="9" fillId="2" borderId="6" xfId="0" applyFont="1" applyFill="1" applyBorder="1" applyAlignment="1">
      <alignment horizontal="center" vertical="top"/>
    </xf>
    <xf numFmtId="4" fontId="9" fillId="2" borderId="7" xfId="0" applyNumberFormat="1" applyFont="1" applyFill="1" applyBorder="1" applyAlignment="1">
      <alignment horizontal="center" vertical="top"/>
    </xf>
    <xf numFmtId="4" fontId="9" fillId="2" borderId="8" xfId="0" applyNumberFormat="1"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wrapText="1"/>
    </xf>
    <xf numFmtId="4" fontId="2" fillId="2" borderId="0" xfId="0" applyNumberFormat="1" applyFont="1" applyFill="1" applyBorder="1" applyAlignment="1"/>
    <xf numFmtId="4" fontId="2" fillId="2" borderId="0" xfId="0" applyNumberFormat="1" applyFont="1" applyFill="1" applyBorder="1"/>
    <xf numFmtId="0" fontId="2" fillId="2" borderId="0" xfId="0" applyFont="1" applyFill="1" applyBorder="1"/>
    <xf numFmtId="0" fontId="0" fillId="2" borderId="0" xfId="0" applyFill="1" applyBorder="1"/>
    <xf numFmtId="0" fontId="1" fillId="2" borderId="0" xfId="0" applyFont="1" applyFill="1" applyBorder="1"/>
    <xf numFmtId="0" fontId="3" fillId="0" borderId="0" xfId="0" applyFont="1" applyBorder="1"/>
    <xf numFmtId="4" fontId="9" fillId="0" borderId="9" xfId="0" applyNumberFormat="1" applyFont="1" applyFill="1" applyBorder="1" applyAlignment="1">
      <alignment vertical="top"/>
    </xf>
    <xf numFmtId="4" fontId="9" fillId="0" borderId="9" xfId="0" applyNumberFormat="1" applyFont="1" applyFill="1" applyBorder="1" applyAlignment="1">
      <alignment vertical="center"/>
    </xf>
    <xf numFmtId="4" fontId="9" fillId="0" borderId="9" xfId="0" applyNumberFormat="1" applyFont="1" applyFill="1" applyBorder="1" applyAlignment="1">
      <alignment horizontal="center" vertical="top"/>
    </xf>
    <xf numFmtId="4" fontId="9" fillId="0" borderId="10" xfId="0" applyNumberFormat="1" applyFont="1" applyFill="1" applyBorder="1" applyAlignment="1">
      <alignment vertical="center"/>
    </xf>
    <xf numFmtId="4" fontId="9" fillId="0" borderId="11" xfId="0" applyNumberFormat="1" applyFont="1" applyFill="1" applyBorder="1" applyAlignment="1">
      <alignment horizontal="center" vertical="top"/>
    </xf>
    <xf numFmtId="4" fontId="9" fillId="0" borderId="11" xfId="0" applyNumberFormat="1" applyFont="1" applyFill="1" applyBorder="1" applyAlignment="1">
      <alignment vertical="center"/>
    </xf>
    <xf numFmtId="4" fontId="9" fillId="0" borderId="12" xfId="0" applyNumberFormat="1" applyFont="1" applyFill="1" applyBorder="1" applyAlignment="1">
      <alignment vertical="center"/>
    </xf>
    <xf numFmtId="4" fontId="9" fillId="0" borderId="10" xfId="0" applyNumberFormat="1" applyFont="1" applyFill="1" applyBorder="1" applyAlignment="1">
      <alignment horizontal="center" vertical="top"/>
    </xf>
    <xf numFmtId="4" fontId="9" fillId="0" borderId="12" xfId="0" applyNumberFormat="1" applyFont="1" applyFill="1" applyBorder="1" applyAlignment="1">
      <alignment horizontal="center" vertical="top"/>
    </xf>
    <xf numFmtId="4" fontId="9" fillId="2" borderId="2" xfId="0" applyNumberFormat="1" applyFont="1" applyFill="1" applyBorder="1" applyAlignment="1">
      <alignment horizontal="center" vertical="center"/>
    </xf>
    <xf numFmtId="4" fontId="9" fillId="2" borderId="5" xfId="0" applyNumberFormat="1" applyFont="1" applyFill="1" applyBorder="1" applyAlignment="1">
      <alignment horizontal="center" vertical="center"/>
    </xf>
    <xf numFmtId="4" fontId="12" fillId="0" borderId="0" xfId="0" applyNumberFormat="1" applyFont="1" applyAlignment="1">
      <alignment horizontal="right" vertical="center"/>
    </xf>
    <xf numFmtId="4" fontId="13" fillId="0" borderId="0" xfId="0" applyNumberFormat="1" applyFont="1" applyAlignment="1">
      <alignment horizontal="right" vertical="center"/>
    </xf>
    <xf numFmtId="0" fontId="14" fillId="0" borderId="0" xfId="0" applyFont="1" applyAlignment="1">
      <alignment horizontal="left" vertical="center"/>
    </xf>
    <xf numFmtId="0" fontId="2" fillId="2" borderId="0" xfId="0" applyFont="1" applyFill="1"/>
    <xf numFmtId="0" fontId="2" fillId="2" borderId="0" xfId="0" applyFont="1" applyFill="1" applyAlignment="1">
      <alignment vertical="top"/>
    </xf>
    <xf numFmtId="0" fontId="2" fillId="2" borderId="0" xfId="0" applyFont="1" applyFill="1" applyAlignment="1">
      <alignment wrapText="1"/>
    </xf>
    <xf numFmtId="4" fontId="2" fillId="2" borderId="0" xfId="0" applyNumberFormat="1" applyFont="1" applyFill="1"/>
    <xf numFmtId="0" fontId="2" fillId="0" borderId="0" xfId="0" applyFont="1"/>
    <xf numFmtId="0" fontId="0" fillId="2" borderId="0" xfId="0" applyFill="1"/>
    <xf numFmtId="0" fontId="1" fillId="2" borderId="0" xfId="0" applyFont="1" applyFill="1"/>
    <xf numFmtId="0" fontId="1" fillId="0" borderId="0" xfId="0" applyFont="1"/>
    <xf numFmtId="0" fontId="3" fillId="0" borderId="0" xfId="0" applyFont="1"/>
    <xf numFmtId="0" fontId="8" fillId="0" borderId="0" xfId="0" applyFont="1" applyAlignment="1">
      <alignment horizontal="center" vertical="center" wrapText="1"/>
    </xf>
    <xf numFmtId="4" fontId="8" fillId="0" borderId="0" xfId="0" applyNumberFormat="1" applyFont="1" applyAlignment="1">
      <alignmen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2" fillId="0" borderId="0" xfId="0" applyFont="1" applyAlignment="1">
      <alignment vertical="top"/>
    </xf>
    <xf numFmtId="4" fontId="9" fillId="2" borderId="5" xfId="0" applyNumberFormat="1" applyFont="1" applyFill="1" applyBorder="1" applyAlignment="1">
      <alignment horizontal="center" vertical="top"/>
    </xf>
    <xf numFmtId="4" fontId="9" fillId="0" borderId="0" xfId="0" applyNumberFormat="1" applyFont="1" applyAlignment="1">
      <alignment vertical="top"/>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4" fontId="9" fillId="2" borderId="3" xfId="0" applyNumberFormat="1" applyFont="1" applyFill="1" applyBorder="1" applyAlignment="1">
      <alignment horizontal="center" vertical="center"/>
    </xf>
    <xf numFmtId="4" fontId="9" fillId="0" borderId="0" xfId="0" applyNumberFormat="1" applyFont="1" applyAlignment="1">
      <alignment horizontal="center" vertical="top"/>
    </xf>
    <xf numFmtId="0" fontId="13" fillId="0" borderId="0" xfId="0" applyFont="1" applyAlignment="1">
      <alignment horizontal="left" vertical="center"/>
    </xf>
    <xf numFmtId="0" fontId="2" fillId="0" borderId="0" xfId="0" applyFont="1" applyAlignment="1">
      <alignment vertical="top" wrapText="1"/>
    </xf>
    <xf numFmtId="4" fontId="2" fillId="0" borderId="0" xfId="0" applyNumberFormat="1" applyFont="1" applyAlignment="1">
      <alignment vertical="top"/>
    </xf>
    <xf numFmtId="0" fontId="12" fillId="0" borderId="0" xfId="0" applyFont="1" applyAlignment="1">
      <alignment horizontal="left" vertical="center"/>
    </xf>
    <xf numFmtId="0" fontId="2" fillId="0" borderId="0" xfId="0" quotePrefix="1" applyFont="1" applyAlignment="1">
      <alignment vertical="top"/>
    </xf>
    <xf numFmtId="4" fontId="2" fillId="0" borderId="0" xfId="0" quotePrefix="1" applyNumberFormat="1" applyFont="1" applyAlignment="1">
      <alignment vertical="top"/>
    </xf>
    <xf numFmtId="0" fontId="3" fillId="0" borderId="0" xfId="0" quotePrefix="1" applyFont="1" applyAlignment="1">
      <alignment vertical="top"/>
    </xf>
    <xf numFmtId="4" fontId="3" fillId="0" borderId="0" xfId="0" quotePrefix="1" applyNumberFormat="1" applyFont="1" applyAlignment="1">
      <alignment vertical="top"/>
    </xf>
    <xf numFmtId="4" fontId="3" fillId="0" borderId="0" xfId="0" applyNumberFormat="1" applyFont="1" applyAlignment="1">
      <alignment vertical="top"/>
    </xf>
    <xf numFmtId="0" fontId="3" fillId="0" borderId="0" xfId="0" applyFont="1" applyAlignment="1">
      <alignment vertical="top"/>
    </xf>
    <xf numFmtId="0" fontId="2" fillId="2" borderId="6" xfId="0" applyFont="1" applyFill="1" applyBorder="1"/>
    <xf numFmtId="0" fontId="0" fillId="2" borderId="13" xfId="0" applyFill="1" applyBorder="1"/>
    <xf numFmtId="0" fontId="1" fillId="2" borderId="13" xfId="0" applyFont="1" applyFill="1" applyBorder="1"/>
    <xf numFmtId="0" fontId="0" fillId="2" borderId="7" xfId="0" applyFill="1" applyBorder="1"/>
    <xf numFmtId="0" fontId="3" fillId="0" borderId="1" xfId="0" applyFont="1" applyBorder="1"/>
    <xf numFmtId="4" fontId="9" fillId="2" borderId="6" xfId="0" applyNumberFormat="1" applyFont="1" applyFill="1" applyBorder="1" applyAlignment="1">
      <alignment vertical="center"/>
    </xf>
    <xf numFmtId="0" fontId="9" fillId="2" borderId="6" xfId="0" applyFont="1" applyFill="1" applyBorder="1" applyAlignment="1">
      <alignment vertical="center"/>
    </xf>
    <xf numFmtId="4" fontId="9" fillId="2" borderId="6" xfId="0" applyNumberFormat="1" applyFont="1" applyFill="1" applyBorder="1" applyAlignment="1">
      <alignment vertical="top"/>
    </xf>
    <xf numFmtId="4" fontId="9" fillId="2" borderId="7" xfId="0" applyNumberFormat="1" applyFont="1" applyFill="1" applyBorder="1" applyAlignment="1">
      <alignment vertical="center"/>
    </xf>
    <xf numFmtId="0" fontId="3" fillId="0" borderId="0" xfId="0" quotePrefix="1" applyFont="1" applyAlignment="1">
      <alignment vertical="top" wrapText="1"/>
    </xf>
    <xf numFmtId="0" fontId="9" fillId="2" borderId="1" xfId="0" applyFont="1" applyFill="1" applyBorder="1" applyAlignment="1">
      <alignment vertical="center"/>
    </xf>
    <xf numFmtId="0" fontId="3" fillId="0" borderId="0" xfId="0" applyFont="1" applyAlignment="1">
      <alignment horizontal="left" vertical="center"/>
    </xf>
    <xf numFmtId="0" fontId="9" fillId="2" borderId="2" xfId="0" applyFont="1" applyFill="1" applyBorder="1" applyAlignment="1">
      <alignment vertical="center"/>
    </xf>
    <xf numFmtId="4" fontId="9" fillId="2" borderId="1" xfId="0" applyNumberFormat="1" applyFont="1" applyFill="1" applyBorder="1" applyAlignment="1">
      <alignment vertical="center"/>
    </xf>
    <xf numFmtId="4" fontId="9" fillId="2" borderId="4" xfId="0" applyNumberFormat="1" applyFont="1" applyFill="1" applyBorder="1" applyAlignment="1">
      <alignment vertical="top"/>
    </xf>
    <xf numFmtId="0" fontId="2" fillId="4" borderId="0" xfId="0" applyFont="1" applyFill="1"/>
    <xf numFmtId="0" fontId="2" fillId="4" borderId="0" xfId="0" applyFont="1" applyFill="1" applyAlignment="1">
      <alignment vertical="top"/>
    </xf>
    <xf numFmtId="0" fontId="2" fillId="4" borderId="0" xfId="0" applyFont="1" applyFill="1" applyAlignment="1">
      <alignment wrapText="1"/>
    </xf>
    <xf numFmtId="4" fontId="2" fillId="4" borderId="0" xfId="0" applyNumberFormat="1" applyFont="1" applyFill="1"/>
    <xf numFmtId="0" fontId="0" fillId="4" borderId="0" xfId="0" applyFill="1"/>
    <xf numFmtId="0" fontId="1" fillId="4" borderId="0" xfId="0" applyFont="1" applyFill="1"/>
    <xf numFmtId="0" fontId="9" fillId="4" borderId="1" xfId="0" applyFont="1" applyFill="1" applyBorder="1" applyAlignment="1">
      <alignment vertical="center"/>
    </xf>
    <xf numFmtId="0" fontId="9" fillId="4" borderId="2" xfId="0" applyFont="1" applyFill="1" applyBorder="1" applyAlignment="1">
      <alignment vertical="center"/>
    </xf>
    <xf numFmtId="0" fontId="2" fillId="3" borderId="0" xfId="0" applyFont="1" applyFill="1"/>
    <xf numFmtId="0" fontId="2" fillId="3" borderId="0" xfId="0" applyFont="1" applyFill="1" applyAlignment="1">
      <alignment vertical="top"/>
    </xf>
    <xf numFmtId="0" fontId="2" fillId="3" borderId="0" xfId="0" applyFont="1" applyFill="1" applyAlignment="1">
      <alignment wrapText="1"/>
    </xf>
    <xf numFmtId="4" fontId="2" fillId="3" borderId="0" xfId="0" applyNumberFormat="1" applyFont="1" applyFill="1"/>
    <xf numFmtId="0" fontId="0" fillId="3" borderId="0" xfId="0" applyFill="1"/>
    <xf numFmtId="0" fontId="1" fillId="3" borderId="0" xfId="0" applyFont="1" applyFill="1"/>
    <xf numFmtId="0" fontId="15" fillId="0" borderId="0" xfId="0" applyFont="1" applyAlignment="1">
      <alignment vertical="top" wrapText="1"/>
    </xf>
    <xf numFmtId="0" fontId="9" fillId="3" borderId="14" xfId="0" applyFont="1" applyFill="1" applyBorder="1" applyAlignment="1">
      <alignment vertical="center"/>
    </xf>
    <xf numFmtId="0" fontId="9" fillId="3" borderId="15" xfId="0" applyFont="1" applyFill="1" applyBorder="1" applyAlignment="1">
      <alignment vertical="center"/>
    </xf>
    <xf numFmtId="0" fontId="3" fillId="0" borderId="0" xfId="0" applyFont="1" applyAlignment="1">
      <alignment vertical="top" wrapText="1"/>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4" fontId="9" fillId="2" borderId="1"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4" fontId="9" fillId="2" borderId="8" xfId="0" applyNumberFormat="1" applyFont="1" applyFill="1" applyBorder="1" applyAlignment="1">
      <alignment horizontal="center" vertical="center"/>
    </xf>
    <xf numFmtId="4" fontId="9" fillId="2" borderId="5"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4" fillId="2" borderId="0" xfId="0" applyFont="1" applyFill="1" applyBorder="1" applyAlignment="1">
      <alignment horizontal="center" vertical="top"/>
    </xf>
    <xf numFmtId="0" fontId="5" fillId="2" borderId="0" xfId="0" applyFont="1" applyFill="1" applyBorder="1" applyAlignment="1">
      <alignment horizontal="center" vertical="top"/>
    </xf>
    <xf numFmtId="0" fontId="6" fillId="2" borderId="0" xfId="0" applyFont="1" applyFill="1" applyBorder="1" applyAlignment="1">
      <alignment horizontal="center" vertical="top"/>
    </xf>
    <xf numFmtId="0" fontId="7" fillId="2" borderId="0" xfId="0" applyFont="1" applyFill="1" applyBorder="1" applyAlignment="1">
      <alignment horizontal="center" vertical="top"/>
    </xf>
    <xf numFmtId="0" fontId="8" fillId="0" borderId="0" xfId="0" applyNumberFormat="1"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0" xfId="0" applyFont="1" applyFill="1" applyBorder="1" applyAlignment="1">
      <alignment horizontal="center" vertical="top"/>
    </xf>
    <xf numFmtId="0" fontId="4" fillId="2" borderId="0" xfId="0" applyFont="1" applyFill="1" applyAlignment="1">
      <alignment horizontal="center" vertical="top"/>
    </xf>
    <xf numFmtId="0" fontId="5" fillId="2" borderId="0" xfId="0" applyFont="1" applyFill="1" applyAlignment="1">
      <alignment horizontal="center" vertical="top"/>
    </xf>
    <xf numFmtId="0" fontId="6" fillId="2" borderId="0" xfId="0" applyFont="1" applyFill="1" applyAlignment="1">
      <alignment horizontal="center" vertical="top"/>
    </xf>
    <xf numFmtId="0" fontId="7" fillId="2" borderId="0" xfId="0" applyFont="1" applyFill="1" applyAlignment="1">
      <alignment horizontal="center" vertical="top"/>
    </xf>
    <xf numFmtId="0" fontId="10" fillId="2" borderId="0" xfId="0" applyFont="1" applyFill="1" applyAlignment="1">
      <alignment horizontal="center" vertical="top"/>
    </xf>
    <xf numFmtId="0" fontId="8" fillId="0" borderId="0" xfId="0" applyFont="1" applyAlignment="1">
      <alignment horizontal="center" vertical="center" wrapText="1"/>
    </xf>
    <xf numFmtId="0" fontId="9" fillId="2" borderId="23" xfId="0" applyFont="1" applyFill="1" applyBorder="1" applyAlignment="1">
      <alignment horizontal="center" vertical="center"/>
    </xf>
    <xf numFmtId="4" fontId="9" fillId="2" borderId="6" xfId="0" applyNumberFormat="1" applyFont="1" applyFill="1" applyBorder="1" applyAlignment="1">
      <alignment horizontal="center" vertical="center"/>
    </xf>
    <xf numFmtId="4" fontId="9" fillId="2" borderId="16" xfId="0" applyNumberFormat="1" applyFont="1" applyFill="1" applyBorder="1" applyAlignment="1">
      <alignment horizontal="center" vertical="center"/>
    </xf>
    <xf numFmtId="4" fontId="9" fillId="2" borderId="7" xfId="0" applyNumberFormat="1" applyFont="1" applyFill="1" applyBorder="1" applyAlignment="1">
      <alignment horizontal="center" vertical="center"/>
    </xf>
    <xf numFmtId="4" fontId="9" fillId="2" borderId="4" xfId="0" applyNumberFormat="1" applyFont="1" applyFill="1" applyBorder="1" applyAlignment="1">
      <alignment horizontal="center" vertical="top"/>
    </xf>
    <xf numFmtId="4" fontId="9" fillId="2" borderId="8" xfId="0" applyNumberFormat="1" applyFont="1" applyFill="1" applyBorder="1" applyAlignment="1">
      <alignment horizontal="center" vertical="top"/>
    </xf>
    <xf numFmtId="4" fontId="9" fillId="2" borderId="5" xfId="0" applyNumberFormat="1" applyFont="1" applyFill="1" applyBorder="1" applyAlignment="1">
      <alignment horizontal="center" vertical="top"/>
    </xf>
    <xf numFmtId="4" fontId="9" fillId="2" borderId="3"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16" xfId="0" quotePrefix="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8" fillId="0" borderId="0" xfId="0" applyFont="1" applyAlignment="1">
      <alignment horizontal="left" vertical="center" wrapText="1"/>
    </xf>
    <xf numFmtId="0" fontId="4" fillId="4" borderId="0" xfId="0" applyFont="1" applyFill="1" applyAlignment="1">
      <alignment horizontal="center" vertical="top"/>
    </xf>
    <xf numFmtId="0" fontId="5" fillId="4" borderId="0" xfId="0" applyFont="1" applyFill="1" applyAlignment="1">
      <alignment horizontal="center" vertical="top"/>
    </xf>
    <xf numFmtId="0" fontId="6" fillId="4" borderId="0" xfId="0" applyFont="1" applyFill="1" applyAlignment="1">
      <alignment horizontal="center" vertical="top"/>
    </xf>
    <xf numFmtId="0" fontId="7" fillId="4" borderId="0" xfId="0" applyFont="1" applyFill="1" applyAlignment="1">
      <alignment horizontal="center" vertical="top"/>
    </xf>
    <xf numFmtId="0" fontId="10" fillId="4" borderId="0" xfId="0" applyFont="1" applyFill="1" applyAlignment="1">
      <alignment horizontal="center" vertical="top"/>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4" fillId="3" borderId="0" xfId="0" applyFont="1" applyFill="1" applyAlignment="1">
      <alignment horizontal="center" vertical="top"/>
    </xf>
    <xf numFmtId="0" fontId="5" fillId="3" borderId="0" xfId="0" applyFont="1" applyFill="1" applyAlignment="1">
      <alignment horizontal="center" vertical="top"/>
    </xf>
    <xf numFmtId="0" fontId="6" fillId="3" borderId="0" xfId="0" applyFont="1" applyFill="1" applyAlignment="1">
      <alignment horizontal="center" vertical="top"/>
    </xf>
    <xf numFmtId="0" fontId="7" fillId="3" borderId="0" xfId="0" applyFont="1" applyFill="1" applyAlignment="1">
      <alignment horizontal="center" vertical="top"/>
    </xf>
    <xf numFmtId="0" fontId="10" fillId="3" borderId="0" xfId="0" applyFont="1" applyFill="1" applyAlignment="1">
      <alignment horizontal="center" vertical="top"/>
    </xf>
    <xf numFmtId="0" fontId="15"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34</xdr:row>
      <xdr:rowOff>0</xdr:rowOff>
    </xdr:from>
    <xdr:to>
      <xdr:col>2</xdr:col>
      <xdr:colOff>1571250</xdr:colOff>
      <xdr:row>41</xdr:row>
      <xdr:rowOff>130228</xdr:rowOff>
    </xdr:to>
    <xdr:sp macro="" textlink="">
      <xdr:nvSpPr>
        <xdr:cNvPr id="1025" name="Text Box 1">
          <a:extLst>
            <a:ext uri="{FF2B5EF4-FFF2-40B4-BE49-F238E27FC236}">
              <a16:creationId xmlns:a16="http://schemas.microsoft.com/office/drawing/2014/main" id="{27469FC7-C0CC-F066-6730-741518080916}"/>
            </a:ext>
          </a:extLst>
        </xdr:cNvPr>
        <xdr:cNvSpPr txBox="1">
          <a:spLocks noChangeArrowheads="1"/>
        </xdr:cNvSpPr>
      </xdr:nvSpPr>
      <xdr:spPr bwMode="auto">
        <a:xfrm>
          <a:off x="47625" y="501967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34</xdr:row>
      <xdr:rowOff>0</xdr:rowOff>
    </xdr:from>
    <xdr:to>
      <xdr:col>6</xdr:col>
      <xdr:colOff>155471</xdr:colOff>
      <xdr:row>41</xdr:row>
      <xdr:rowOff>130228</xdr:rowOff>
    </xdr:to>
    <xdr:sp macro="" textlink="">
      <xdr:nvSpPr>
        <xdr:cNvPr id="1026" name="Text Box 2">
          <a:extLst>
            <a:ext uri="{FF2B5EF4-FFF2-40B4-BE49-F238E27FC236}">
              <a16:creationId xmlns:a16="http://schemas.microsoft.com/office/drawing/2014/main" id="{4CA00478-1B47-8F13-1EEA-8D94894B1AF2}"/>
            </a:ext>
          </a:extLst>
        </xdr:cNvPr>
        <xdr:cNvSpPr txBox="1">
          <a:spLocks noChangeArrowheads="1"/>
        </xdr:cNvSpPr>
      </xdr:nvSpPr>
      <xdr:spPr bwMode="auto">
        <a:xfrm>
          <a:off x="2057400" y="501967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155575</xdr:colOff>
      <xdr:row>34</xdr:row>
      <xdr:rowOff>0</xdr:rowOff>
    </xdr:from>
    <xdr:to>
      <xdr:col>10</xdr:col>
      <xdr:colOff>88900</xdr:colOff>
      <xdr:row>41</xdr:row>
      <xdr:rowOff>130228</xdr:rowOff>
    </xdr:to>
    <xdr:sp macro="" textlink="">
      <xdr:nvSpPr>
        <xdr:cNvPr id="1027" name="Text Box 3">
          <a:extLst>
            <a:ext uri="{FF2B5EF4-FFF2-40B4-BE49-F238E27FC236}">
              <a16:creationId xmlns:a16="http://schemas.microsoft.com/office/drawing/2014/main" id="{CE634597-8C7F-2CAE-9B26-4B2DECB7F58E}"/>
            </a:ext>
          </a:extLst>
        </xdr:cNvPr>
        <xdr:cNvSpPr txBox="1">
          <a:spLocks noChangeArrowheads="1"/>
        </xdr:cNvSpPr>
      </xdr:nvSpPr>
      <xdr:spPr bwMode="auto">
        <a:xfrm>
          <a:off x="4076700" y="501967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34</xdr:row>
      <xdr:rowOff>0</xdr:rowOff>
    </xdr:from>
    <xdr:to>
      <xdr:col>12</xdr:col>
      <xdr:colOff>1171275</xdr:colOff>
      <xdr:row>41</xdr:row>
      <xdr:rowOff>130228</xdr:rowOff>
    </xdr:to>
    <xdr:sp macro="" textlink="">
      <xdr:nvSpPr>
        <xdr:cNvPr id="1028" name="Text Box 4">
          <a:extLst>
            <a:ext uri="{FF2B5EF4-FFF2-40B4-BE49-F238E27FC236}">
              <a16:creationId xmlns:a16="http://schemas.microsoft.com/office/drawing/2014/main" id="{8CD316AC-D016-492B-B1EB-C37F3FD98C8B}"/>
            </a:ext>
          </a:extLst>
        </xdr:cNvPr>
        <xdr:cNvSpPr txBox="1">
          <a:spLocks noChangeArrowheads="1"/>
        </xdr:cNvSpPr>
      </xdr:nvSpPr>
      <xdr:spPr bwMode="auto">
        <a:xfrm>
          <a:off x="6105525" y="501967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109</xdr:row>
      <xdr:rowOff>0</xdr:rowOff>
    </xdr:from>
    <xdr:to>
      <xdr:col>2</xdr:col>
      <xdr:colOff>1570956</xdr:colOff>
      <xdr:row>117</xdr:row>
      <xdr:rowOff>0</xdr:rowOff>
    </xdr:to>
    <xdr:sp macro="" textlink="">
      <xdr:nvSpPr>
        <xdr:cNvPr id="2" name="Text Box 1">
          <a:extLst>
            <a:ext uri="{FF2B5EF4-FFF2-40B4-BE49-F238E27FC236}">
              <a16:creationId xmlns:a16="http://schemas.microsoft.com/office/drawing/2014/main" id="{9B86D606-50E7-D944-4A5D-33FDA1EE7220}"/>
            </a:ext>
          </a:extLst>
        </xdr:cNvPr>
        <xdr:cNvSpPr txBox="1">
          <a:spLocks noChangeArrowheads="1"/>
        </xdr:cNvSpPr>
      </xdr:nvSpPr>
      <xdr:spPr bwMode="auto">
        <a:xfrm>
          <a:off x="47625" y="15678150"/>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109</xdr:row>
      <xdr:rowOff>0</xdr:rowOff>
    </xdr:from>
    <xdr:to>
      <xdr:col>6</xdr:col>
      <xdr:colOff>167713</xdr:colOff>
      <xdr:row>117</xdr:row>
      <xdr:rowOff>0</xdr:rowOff>
    </xdr:to>
    <xdr:sp macro="" textlink="">
      <xdr:nvSpPr>
        <xdr:cNvPr id="3" name="Text Box 2">
          <a:extLst>
            <a:ext uri="{FF2B5EF4-FFF2-40B4-BE49-F238E27FC236}">
              <a16:creationId xmlns:a16="http://schemas.microsoft.com/office/drawing/2014/main" id="{AC9DB94B-DAB5-0FB1-94BF-096CC18BB259}"/>
            </a:ext>
          </a:extLst>
        </xdr:cNvPr>
        <xdr:cNvSpPr txBox="1">
          <a:spLocks noChangeArrowheads="1"/>
        </xdr:cNvSpPr>
      </xdr:nvSpPr>
      <xdr:spPr bwMode="auto">
        <a:xfrm>
          <a:off x="2057400" y="15678150"/>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109</xdr:row>
      <xdr:rowOff>0</xdr:rowOff>
    </xdr:from>
    <xdr:to>
      <xdr:col>10</xdr:col>
      <xdr:colOff>88917</xdr:colOff>
      <xdr:row>117</xdr:row>
      <xdr:rowOff>0</xdr:rowOff>
    </xdr:to>
    <xdr:sp macro="" textlink="">
      <xdr:nvSpPr>
        <xdr:cNvPr id="4" name="Text Box 3">
          <a:extLst>
            <a:ext uri="{FF2B5EF4-FFF2-40B4-BE49-F238E27FC236}">
              <a16:creationId xmlns:a16="http://schemas.microsoft.com/office/drawing/2014/main" id="{F80F013B-73CE-2E45-BD3E-26344D660689}"/>
            </a:ext>
          </a:extLst>
        </xdr:cNvPr>
        <xdr:cNvSpPr txBox="1">
          <a:spLocks noChangeArrowheads="1"/>
        </xdr:cNvSpPr>
      </xdr:nvSpPr>
      <xdr:spPr bwMode="auto">
        <a:xfrm>
          <a:off x="4076700" y="15678150"/>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109</xdr:row>
      <xdr:rowOff>0</xdr:rowOff>
    </xdr:from>
    <xdr:to>
      <xdr:col>13</xdr:col>
      <xdr:colOff>3181</xdr:colOff>
      <xdr:row>117</xdr:row>
      <xdr:rowOff>0</xdr:rowOff>
    </xdr:to>
    <xdr:sp macro="" textlink="">
      <xdr:nvSpPr>
        <xdr:cNvPr id="5" name="Text Box 4">
          <a:extLst>
            <a:ext uri="{FF2B5EF4-FFF2-40B4-BE49-F238E27FC236}">
              <a16:creationId xmlns:a16="http://schemas.microsoft.com/office/drawing/2014/main" id="{A0E6E7B1-5A5D-CEC1-D714-FB796748A43C}"/>
            </a:ext>
          </a:extLst>
        </xdr:cNvPr>
        <xdr:cNvSpPr txBox="1">
          <a:spLocks noChangeArrowheads="1"/>
        </xdr:cNvSpPr>
      </xdr:nvSpPr>
      <xdr:spPr bwMode="auto">
        <a:xfrm>
          <a:off x="6105525" y="15678150"/>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41413</xdr:colOff>
      <xdr:row>41</xdr:row>
      <xdr:rowOff>24847</xdr:rowOff>
    </xdr:from>
    <xdr:to>
      <xdr:col>2</xdr:col>
      <xdr:colOff>1625911</xdr:colOff>
      <xdr:row>46</xdr:row>
      <xdr:rowOff>107673</xdr:rowOff>
    </xdr:to>
    <xdr:sp macro="" textlink="">
      <xdr:nvSpPr>
        <xdr:cNvPr id="2" name="Text Box 1">
          <a:extLst>
            <a:ext uri="{FF2B5EF4-FFF2-40B4-BE49-F238E27FC236}">
              <a16:creationId xmlns:a16="http://schemas.microsoft.com/office/drawing/2014/main" id="{9F172CE6-467D-87C9-4D1C-72A83E2AD050}"/>
            </a:ext>
          </a:extLst>
        </xdr:cNvPr>
        <xdr:cNvSpPr txBox="1">
          <a:spLocks noChangeArrowheads="1"/>
        </xdr:cNvSpPr>
      </xdr:nvSpPr>
      <xdr:spPr bwMode="auto">
        <a:xfrm>
          <a:off x="91109" y="5847521"/>
          <a:ext cx="2010603" cy="786848"/>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1563343</xdr:colOff>
      <xdr:row>41</xdr:row>
      <xdr:rowOff>33130</xdr:rowOff>
    </xdr:from>
    <xdr:to>
      <xdr:col>6</xdr:col>
      <xdr:colOff>159533</xdr:colOff>
      <xdr:row>46</xdr:row>
      <xdr:rowOff>66260</xdr:rowOff>
    </xdr:to>
    <xdr:sp macro="" textlink="">
      <xdr:nvSpPr>
        <xdr:cNvPr id="3" name="Text Box 2">
          <a:extLst>
            <a:ext uri="{FF2B5EF4-FFF2-40B4-BE49-F238E27FC236}">
              <a16:creationId xmlns:a16="http://schemas.microsoft.com/office/drawing/2014/main" id="{7C841AF3-56EC-15FA-D4E9-5DF1EEF1A391}"/>
            </a:ext>
          </a:extLst>
        </xdr:cNvPr>
        <xdr:cNvSpPr txBox="1">
          <a:spLocks noChangeArrowheads="1"/>
        </xdr:cNvSpPr>
      </xdr:nvSpPr>
      <xdr:spPr bwMode="auto">
        <a:xfrm>
          <a:off x="2052017" y="5855804"/>
          <a:ext cx="2008533" cy="737152"/>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81031</xdr:colOff>
      <xdr:row>41</xdr:row>
      <xdr:rowOff>41413</xdr:rowOff>
    </xdr:from>
    <xdr:to>
      <xdr:col>10</xdr:col>
      <xdr:colOff>1634</xdr:colOff>
      <xdr:row>47</xdr:row>
      <xdr:rowOff>8283</xdr:rowOff>
    </xdr:to>
    <xdr:sp macro="" textlink="">
      <xdr:nvSpPr>
        <xdr:cNvPr id="4" name="Text Box 3">
          <a:extLst>
            <a:ext uri="{FF2B5EF4-FFF2-40B4-BE49-F238E27FC236}">
              <a16:creationId xmlns:a16="http://schemas.microsoft.com/office/drawing/2014/main" id="{B1260307-E42E-336A-C8FB-0F6F8216FBCF}"/>
            </a:ext>
          </a:extLst>
        </xdr:cNvPr>
        <xdr:cNvSpPr txBox="1">
          <a:spLocks noChangeArrowheads="1"/>
        </xdr:cNvSpPr>
      </xdr:nvSpPr>
      <xdr:spPr bwMode="auto">
        <a:xfrm>
          <a:off x="3994288" y="5864087"/>
          <a:ext cx="2020542" cy="811696"/>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8</xdr:col>
      <xdr:colOff>1069009</xdr:colOff>
      <xdr:row>41</xdr:row>
      <xdr:rowOff>57978</xdr:rowOff>
    </xdr:from>
    <xdr:to>
      <xdr:col>12</xdr:col>
      <xdr:colOff>955630</xdr:colOff>
      <xdr:row>46</xdr:row>
      <xdr:rowOff>86737</xdr:rowOff>
    </xdr:to>
    <xdr:sp macro="" textlink="">
      <xdr:nvSpPr>
        <xdr:cNvPr id="5" name="Text Box 4">
          <a:extLst>
            <a:ext uri="{FF2B5EF4-FFF2-40B4-BE49-F238E27FC236}">
              <a16:creationId xmlns:a16="http://schemas.microsoft.com/office/drawing/2014/main" id="{478B272D-4626-97D9-E6EF-C4FBD4E92736}"/>
            </a:ext>
          </a:extLst>
        </xdr:cNvPr>
        <xdr:cNvSpPr txBox="1">
          <a:spLocks noChangeArrowheads="1"/>
        </xdr:cNvSpPr>
      </xdr:nvSpPr>
      <xdr:spPr bwMode="auto">
        <a:xfrm>
          <a:off x="5898874" y="5880652"/>
          <a:ext cx="1986584" cy="745435"/>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572406</xdr:colOff>
      <xdr:row>140</xdr:row>
      <xdr:rowOff>136071</xdr:rowOff>
    </xdr:from>
    <xdr:to>
      <xdr:col>7</xdr:col>
      <xdr:colOff>356507</xdr:colOff>
      <xdr:row>145</xdr:row>
      <xdr:rowOff>45356</xdr:rowOff>
    </xdr:to>
    <xdr:sp macro="" textlink="">
      <xdr:nvSpPr>
        <xdr:cNvPr id="2" name="Shape 1">
          <a:extLst>
            <a:ext uri="{FF2B5EF4-FFF2-40B4-BE49-F238E27FC236}">
              <a16:creationId xmlns:a16="http://schemas.microsoft.com/office/drawing/2014/main" id="{635161F3-5BFA-2016-E2BA-32546F94BB43}"/>
            </a:ext>
          </a:extLst>
        </xdr:cNvPr>
        <xdr:cNvSpPr/>
      </xdr:nvSpPr>
      <xdr:spPr>
        <a:xfrm>
          <a:off x="2970892" y="22383750"/>
          <a:ext cx="2088697" cy="703035"/>
        </a:xfrm>
        <a:prstGeom prst="rect">
          <a:avLst/>
        </a:prstGeom>
        <a:noFill/>
        <a:ln>
          <a:solidFill>
            <a:srgbClr val="FFFFFF"/>
          </a:solidFill>
          <a:prstDash val="solid"/>
        </a:ln>
      </xdr:spPr>
      <xdr:txBody>
        <a:bodyPr rtlCol="0" anchor="ctr"/>
        <a:lstStyle/>
        <a:p>
          <a:r>
            <a:rPr lang="en-US" sz="700" b="1">
              <a:solidFill>
                <a:srgbClr val="000000"/>
              </a:solidFill>
              <a:latin typeface="Arial"/>
            </a:rPr>
            <a:t>Vo.   Bo.
______________________________
Ing. Salvador Flores Castillo
Sìndico Procurador Municipal</a:t>
          </a:r>
        </a:p>
      </xdr:txBody>
    </xdr:sp>
    <xdr:clientData/>
  </xdr:twoCellAnchor>
  <xdr:twoCellAnchor>
    <xdr:from>
      <xdr:col>7</xdr:col>
      <xdr:colOff>811893</xdr:colOff>
      <xdr:row>141</xdr:row>
      <xdr:rowOff>0</xdr:rowOff>
    </xdr:from>
    <xdr:to>
      <xdr:col>10</xdr:col>
      <xdr:colOff>299888</xdr:colOff>
      <xdr:row>145</xdr:row>
      <xdr:rowOff>79375</xdr:rowOff>
    </xdr:to>
    <xdr:sp macro="" textlink="">
      <xdr:nvSpPr>
        <xdr:cNvPr id="3" name="Shape 1">
          <a:extLst>
            <a:ext uri="{FF2B5EF4-FFF2-40B4-BE49-F238E27FC236}">
              <a16:creationId xmlns:a16="http://schemas.microsoft.com/office/drawing/2014/main" id="{01CF4791-9177-E4CF-9F41-D0846B60D033}"/>
            </a:ext>
          </a:extLst>
        </xdr:cNvPr>
        <xdr:cNvSpPr/>
      </xdr:nvSpPr>
      <xdr:spPr>
        <a:xfrm>
          <a:off x="5476875" y="22406429"/>
          <a:ext cx="1805214" cy="714375"/>
        </a:xfrm>
        <a:prstGeom prst="rect">
          <a:avLst/>
        </a:prstGeom>
        <a:noFill/>
        <a:ln>
          <a:solidFill>
            <a:srgbClr val="FFFFFF"/>
          </a:solidFill>
          <a:prstDash val="solid"/>
        </a:ln>
      </xdr:spPr>
      <xdr:txBody>
        <a:bodyPr rtlCol="0" anchor="ctr"/>
        <a:lstStyle/>
        <a:p>
          <a:r>
            <a:rPr lang="en-US" sz="700" b="1">
              <a:solidFill>
                <a:srgbClr val="000000"/>
              </a:solidFill>
              <a:latin typeface="Arial"/>
            </a:rPr>
            <a:t>Elaborò
_____________________________
Lic. Alberto Castro Flores
Tesorero Municipal</a:t>
          </a:r>
        </a:p>
      </xdr:txBody>
    </xdr:sp>
    <xdr:clientData/>
  </xdr:twoCellAnchor>
  <xdr:twoCellAnchor>
    <xdr:from>
      <xdr:col>10</xdr:col>
      <xdr:colOff>750660</xdr:colOff>
      <xdr:row>140</xdr:row>
      <xdr:rowOff>113393</xdr:rowOff>
    </xdr:from>
    <xdr:to>
      <xdr:col>13</xdr:col>
      <xdr:colOff>663121</xdr:colOff>
      <xdr:row>145</xdr:row>
      <xdr:rowOff>22678</xdr:rowOff>
    </xdr:to>
    <xdr:sp macro="" textlink="">
      <xdr:nvSpPr>
        <xdr:cNvPr id="4" name="Shape 1">
          <a:extLst>
            <a:ext uri="{FF2B5EF4-FFF2-40B4-BE49-F238E27FC236}">
              <a16:creationId xmlns:a16="http://schemas.microsoft.com/office/drawing/2014/main" id="{2EE48720-B628-5B34-8AC6-652C50B14723}"/>
            </a:ext>
          </a:extLst>
        </xdr:cNvPr>
        <xdr:cNvSpPr/>
      </xdr:nvSpPr>
      <xdr:spPr>
        <a:xfrm>
          <a:off x="7707539" y="22361072"/>
          <a:ext cx="2191657" cy="703035"/>
        </a:xfrm>
        <a:prstGeom prst="rect">
          <a:avLst/>
        </a:prstGeom>
        <a:noFill/>
        <a:ln>
          <a:solidFill>
            <a:srgbClr val="FFFFFF"/>
          </a:solidFill>
          <a:prstDash val="solid"/>
        </a:ln>
      </xdr:spPr>
      <xdr:txBody>
        <a:bodyPr rtlCol="0" anchor="ctr"/>
        <a:lstStyle/>
        <a:p>
          <a:r>
            <a:rPr lang="en-US" sz="700" b="1">
              <a:solidFill>
                <a:srgbClr val="000000"/>
              </a:solidFill>
              <a:latin typeface="Arial"/>
            </a:rPr>
            <a:t>Revisò
______________________________
L.C. Erick Josué Riíos García
Titular del Òrgano Interno de Control</a:t>
          </a:r>
        </a:p>
      </xdr:txBody>
    </xdr:sp>
    <xdr:clientData/>
  </xdr:twoCellAnchor>
  <xdr:twoCellAnchor editAs="absolute">
    <xdr:from>
      <xdr:col>1</xdr:col>
      <xdr:colOff>216807</xdr:colOff>
      <xdr:row>144</xdr:row>
      <xdr:rowOff>102054</xdr:rowOff>
    </xdr:from>
    <xdr:to>
      <xdr:col>3</xdr:col>
      <xdr:colOff>745971</xdr:colOff>
      <xdr:row>148</xdr:row>
      <xdr:rowOff>45357</xdr:rowOff>
    </xdr:to>
    <xdr:sp macro="" textlink="">
      <xdr:nvSpPr>
        <xdr:cNvPr id="5" name="Text Box 1">
          <a:extLst>
            <a:ext uri="{FF2B5EF4-FFF2-40B4-BE49-F238E27FC236}">
              <a16:creationId xmlns:a16="http://schemas.microsoft.com/office/drawing/2014/main" id="{C401FFA3-B334-6FB4-C8AE-4F8040802D5A}"/>
            </a:ext>
          </a:extLst>
        </xdr:cNvPr>
        <xdr:cNvSpPr txBox="1">
          <a:spLocks noChangeArrowheads="1"/>
        </xdr:cNvSpPr>
      </xdr:nvSpPr>
      <xdr:spPr bwMode="auto">
        <a:xfrm>
          <a:off x="374196" y="22531161"/>
          <a:ext cx="2010603" cy="578303"/>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2442</xdr:colOff>
      <xdr:row>24</xdr:row>
      <xdr:rowOff>0</xdr:rowOff>
    </xdr:from>
    <xdr:to>
      <xdr:col>2</xdr:col>
      <xdr:colOff>1571029</xdr:colOff>
      <xdr:row>31</xdr:row>
      <xdr:rowOff>130228</xdr:rowOff>
    </xdr:to>
    <xdr:sp macro="" textlink="">
      <xdr:nvSpPr>
        <xdr:cNvPr id="2" name="Text Box 1">
          <a:extLst>
            <a:ext uri="{FF2B5EF4-FFF2-40B4-BE49-F238E27FC236}">
              <a16:creationId xmlns:a16="http://schemas.microsoft.com/office/drawing/2014/main" id="{87E8469D-5AC0-A195-44C1-1EA64A3B70D1}"/>
            </a:ext>
          </a:extLst>
        </xdr:cNvPr>
        <xdr:cNvSpPr txBox="1">
          <a:spLocks noChangeArrowheads="1"/>
        </xdr:cNvSpPr>
      </xdr:nvSpPr>
      <xdr:spPr bwMode="auto">
        <a:xfrm>
          <a:off x="47625" y="353377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24</xdr:row>
      <xdr:rowOff>0</xdr:rowOff>
    </xdr:from>
    <xdr:to>
      <xdr:col>6</xdr:col>
      <xdr:colOff>155471</xdr:colOff>
      <xdr:row>31</xdr:row>
      <xdr:rowOff>130228</xdr:rowOff>
    </xdr:to>
    <xdr:sp macro="" textlink="">
      <xdr:nvSpPr>
        <xdr:cNvPr id="3" name="Text Box 2">
          <a:extLst>
            <a:ext uri="{FF2B5EF4-FFF2-40B4-BE49-F238E27FC236}">
              <a16:creationId xmlns:a16="http://schemas.microsoft.com/office/drawing/2014/main" id="{1A774884-EFB7-C10C-D4AE-B4AE7A7D56CD}"/>
            </a:ext>
          </a:extLst>
        </xdr:cNvPr>
        <xdr:cNvSpPr txBox="1">
          <a:spLocks noChangeArrowheads="1"/>
        </xdr:cNvSpPr>
      </xdr:nvSpPr>
      <xdr:spPr bwMode="auto">
        <a:xfrm>
          <a:off x="2057400" y="353377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155575</xdr:colOff>
      <xdr:row>24</xdr:row>
      <xdr:rowOff>0</xdr:rowOff>
    </xdr:from>
    <xdr:to>
      <xdr:col>10</xdr:col>
      <xdr:colOff>88900</xdr:colOff>
      <xdr:row>31</xdr:row>
      <xdr:rowOff>130228</xdr:rowOff>
    </xdr:to>
    <xdr:sp macro="" textlink="">
      <xdr:nvSpPr>
        <xdr:cNvPr id="4" name="Text Box 3">
          <a:extLst>
            <a:ext uri="{FF2B5EF4-FFF2-40B4-BE49-F238E27FC236}">
              <a16:creationId xmlns:a16="http://schemas.microsoft.com/office/drawing/2014/main" id="{96F84AFB-56CB-BDD9-4150-D208B05D98B7}"/>
            </a:ext>
          </a:extLst>
        </xdr:cNvPr>
        <xdr:cNvSpPr txBox="1">
          <a:spLocks noChangeArrowheads="1"/>
        </xdr:cNvSpPr>
      </xdr:nvSpPr>
      <xdr:spPr bwMode="auto">
        <a:xfrm>
          <a:off x="4076700" y="353377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24</xdr:row>
      <xdr:rowOff>0</xdr:rowOff>
    </xdr:from>
    <xdr:to>
      <xdr:col>13</xdr:col>
      <xdr:colOff>750</xdr:colOff>
      <xdr:row>31</xdr:row>
      <xdr:rowOff>130228</xdr:rowOff>
    </xdr:to>
    <xdr:sp macro="" textlink="">
      <xdr:nvSpPr>
        <xdr:cNvPr id="5" name="Text Box 4">
          <a:extLst>
            <a:ext uri="{FF2B5EF4-FFF2-40B4-BE49-F238E27FC236}">
              <a16:creationId xmlns:a16="http://schemas.microsoft.com/office/drawing/2014/main" id="{2922D1CB-2E74-0AEA-8C2D-B753DD3F30D7}"/>
            </a:ext>
          </a:extLst>
        </xdr:cNvPr>
        <xdr:cNvSpPr txBox="1">
          <a:spLocks noChangeArrowheads="1"/>
        </xdr:cNvSpPr>
      </xdr:nvSpPr>
      <xdr:spPr bwMode="auto">
        <a:xfrm>
          <a:off x="6105525" y="353377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0</xdr:colOff>
      <xdr:row>26</xdr:row>
      <xdr:rowOff>0</xdr:rowOff>
    </xdr:from>
    <xdr:to>
      <xdr:col>2</xdr:col>
      <xdr:colOff>1571651</xdr:colOff>
      <xdr:row>34</xdr:row>
      <xdr:rowOff>4330</xdr:rowOff>
    </xdr:to>
    <xdr:sp macro="" textlink="">
      <xdr:nvSpPr>
        <xdr:cNvPr id="2" name="Text Box 1">
          <a:extLst>
            <a:ext uri="{FF2B5EF4-FFF2-40B4-BE49-F238E27FC236}">
              <a16:creationId xmlns:a16="http://schemas.microsoft.com/office/drawing/2014/main" id="{E7B64BE5-B1DD-FF48-844C-C99BBF07EE74}"/>
            </a:ext>
          </a:extLst>
        </xdr:cNvPr>
        <xdr:cNvSpPr txBox="1">
          <a:spLocks noChangeArrowheads="1"/>
        </xdr:cNvSpPr>
      </xdr:nvSpPr>
      <xdr:spPr bwMode="auto">
        <a:xfrm>
          <a:off x="47625" y="381952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26</xdr:row>
      <xdr:rowOff>0</xdr:rowOff>
    </xdr:from>
    <xdr:to>
      <xdr:col>6</xdr:col>
      <xdr:colOff>168160</xdr:colOff>
      <xdr:row>34</xdr:row>
      <xdr:rowOff>4330</xdr:rowOff>
    </xdr:to>
    <xdr:sp macro="" textlink="">
      <xdr:nvSpPr>
        <xdr:cNvPr id="3" name="Text Box 2">
          <a:extLst>
            <a:ext uri="{FF2B5EF4-FFF2-40B4-BE49-F238E27FC236}">
              <a16:creationId xmlns:a16="http://schemas.microsoft.com/office/drawing/2014/main" id="{B66F5F6D-B357-346D-3C50-684ACB42FCF3}"/>
            </a:ext>
          </a:extLst>
        </xdr:cNvPr>
        <xdr:cNvSpPr txBox="1">
          <a:spLocks noChangeArrowheads="1"/>
        </xdr:cNvSpPr>
      </xdr:nvSpPr>
      <xdr:spPr bwMode="auto">
        <a:xfrm>
          <a:off x="2057400" y="381952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26</xdr:row>
      <xdr:rowOff>0</xdr:rowOff>
    </xdr:from>
    <xdr:to>
      <xdr:col>10</xdr:col>
      <xdr:colOff>88911</xdr:colOff>
      <xdr:row>34</xdr:row>
      <xdr:rowOff>4330</xdr:rowOff>
    </xdr:to>
    <xdr:sp macro="" textlink="">
      <xdr:nvSpPr>
        <xdr:cNvPr id="4" name="Text Box 3">
          <a:extLst>
            <a:ext uri="{FF2B5EF4-FFF2-40B4-BE49-F238E27FC236}">
              <a16:creationId xmlns:a16="http://schemas.microsoft.com/office/drawing/2014/main" id="{3B6CAB1A-9B1A-A662-6C45-D42856BCEAA3}"/>
            </a:ext>
          </a:extLst>
        </xdr:cNvPr>
        <xdr:cNvSpPr txBox="1">
          <a:spLocks noChangeArrowheads="1"/>
        </xdr:cNvSpPr>
      </xdr:nvSpPr>
      <xdr:spPr bwMode="auto">
        <a:xfrm>
          <a:off x="4076700" y="381952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26</xdr:row>
      <xdr:rowOff>0</xdr:rowOff>
    </xdr:from>
    <xdr:to>
      <xdr:col>13</xdr:col>
      <xdr:colOff>6145</xdr:colOff>
      <xdr:row>34</xdr:row>
      <xdr:rowOff>4330</xdr:rowOff>
    </xdr:to>
    <xdr:sp macro="" textlink="">
      <xdr:nvSpPr>
        <xdr:cNvPr id="5" name="Text Box 4">
          <a:extLst>
            <a:ext uri="{FF2B5EF4-FFF2-40B4-BE49-F238E27FC236}">
              <a16:creationId xmlns:a16="http://schemas.microsoft.com/office/drawing/2014/main" id="{E48EB229-8F8C-A70B-269C-3A50EE286120}"/>
            </a:ext>
          </a:extLst>
        </xdr:cNvPr>
        <xdr:cNvSpPr txBox="1">
          <a:spLocks noChangeArrowheads="1"/>
        </xdr:cNvSpPr>
      </xdr:nvSpPr>
      <xdr:spPr bwMode="auto">
        <a:xfrm>
          <a:off x="6105525" y="381952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51288" y="4139712"/>
    <xdr:ext cx="2192980" cy="1155211"/>
    <xdr:sp macro="" textlink="">
      <xdr:nvSpPr>
        <xdr:cNvPr id="2" name="Text Box 1">
          <a:extLst>
            <a:ext uri="{FF2B5EF4-FFF2-40B4-BE49-F238E27FC236}">
              <a16:creationId xmlns:a16="http://schemas.microsoft.com/office/drawing/2014/main" id="{04F6A6CB-4184-874A-A766-5C7EB26EBDA3}"/>
            </a:ext>
          </a:extLst>
        </xdr:cNvPr>
        <xdr:cNvSpPr txBox="1">
          <a:spLocks noChangeArrowheads="1"/>
        </xdr:cNvSpPr>
      </xdr:nvSpPr>
      <xdr:spPr bwMode="auto">
        <a:xfrm>
          <a:off x="51288" y="4139712"/>
          <a:ext cx="2011241" cy="11686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absoluteAnchor>
  <xdr:absoluteAnchor>
    <xdr:pos x="2253029" y="4139712"/>
    <xdr:ext cx="1878519" cy="1155211"/>
    <xdr:sp macro="" textlink="">
      <xdr:nvSpPr>
        <xdr:cNvPr id="3" name="Text Box 2">
          <a:extLst>
            <a:ext uri="{FF2B5EF4-FFF2-40B4-BE49-F238E27FC236}">
              <a16:creationId xmlns:a16="http://schemas.microsoft.com/office/drawing/2014/main" id="{93181B5A-C119-64A1-55E5-E4AEE7EB4665}"/>
            </a:ext>
          </a:extLst>
        </xdr:cNvPr>
        <xdr:cNvSpPr txBox="1">
          <a:spLocks noChangeArrowheads="1"/>
        </xdr:cNvSpPr>
      </xdr:nvSpPr>
      <xdr:spPr bwMode="auto">
        <a:xfrm>
          <a:off x="2062529" y="4139712"/>
          <a:ext cx="2022231" cy="11686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absoluteAnchor>
  <xdr:absoluteAnchor>
    <xdr:pos x="4097460" y="4139712"/>
    <xdr:ext cx="2028825" cy="1155211"/>
    <xdr:sp macro="" textlink="">
      <xdr:nvSpPr>
        <xdr:cNvPr id="4" name="Text Box 3">
          <a:extLst>
            <a:ext uri="{FF2B5EF4-FFF2-40B4-BE49-F238E27FC236}">
              <a16:creationId xmlns:a16="http://schemas.microsoft.com/office/drawing/2014/main" id="{9AD71FE8-C71A-482C-F9F8-EAE3F1B42A07}"/>
            </a:ext>
          </a:extLst>
        </xdr:cNvPr>
        <xdr:cNvSpPr txBox="1">
          <a:spLocks noChangeArrowheads="1"/>
        </xdr:cNvSpPr>
      </xdr:nvSpPr>
      <xdr:spPr bwMode="auto">
        <a:xfrm>
          <a:off x="4084760" y="4139712"/>
          <a:ext cx="2028825" cy="11686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absoluteAnchor>
  <xdr:absoluteAnchor>
    <xdr:pos x="6126285" y="4139712"/>
    <xdr:ext cx="1979787" cy="1155211"/>
    <xdr:sp macro="" textlink="">
      <xdr:nvSpPr>
        <xdr:cNvPr id="5" name="Text Box 4">
          <a:extLst>
            <a:ext uri="{FF2B5EF4-FFF2-40B4-BE49-F238E27FC236}">
              <a16:creationId xmlns:a16="http://schemas.microsoft.com/office/drawing/2014/main" id="{9C35341C-7389-43F6-C56C-05731D8FBB84}"/>
            </a:ext>
          </a:extLst>
        </xdr:cNvPr>
        <xdr:cNvSpPr txBox="1">
          <a:spLocks noChangeArrowheads="1"/>
        </xdr:cNvSpPr>
      </xdr:nvSpPr>
      <xdr:spPr bwMode="auto">
        <a:xfrm>
          <a:off x="6113585" y="4139712"/>
          <a:ext cx="1990725" cy="11686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absoluteAnchor>
</xdr:wsDr>
</file>

<file path=xl/drawings/drawing16.xml><?xml version="1.0" encoding="utf-8"?>
<xdr:wsDr xmlns:xdr="http://schemas.openxmlformats.org/drawingml/2006/spreadsheetDrawing" xmlns:a="http://schemas.openxmlformats.org/drawingml/2006/main">
  <xdr:twoCellAnchor editAs="absolute">
    <xdr:from>
      <xdr:col>1</xdr:col>
      <xdr:colOff>92075</xdr:colOff>
      <xdr:row>68</xdr:row>
      <xdr:rowOff>112568</xdr:rowOff>
    </xdr:from>
    <xdr:to>
      <xdr:col>2</xdr:col>
      <xdr:colOff>1663031</xdr:colOff>
      <xdr:row>76</xdr:row>
      <xdr:rowOff>95540</xdr:rowOff>
    </xdr:to>
    <xdr:sp macro="" textlink="">
      <xdr:nvSpPr>
        <xdr:cNvPr id="2" name="Text Box 1">
          <a:extLst>
            <a:ext uri="{FF2B5EF4-FFF2-40B4-BE49-F238E27FC236}">
              <a16:creationId xmlns:a16="http://schemas.microsoft.com/office/drawing/2014/main" id="{91B2A115-FF68-E5A6-8F6C-3499ADCFE685}"/>
            </a:ext>
          </a:extLst>
        </xdr:cNvPr>
        <xdr:cNvSpPr txBox="1">
          <a:spLocks noChangeArrowheads="1"/>
        </xdr:cNvSpPr>
      </xdr:nvSpPr>
      <xdr:spPr bwMode="auto">
        <a:xfrm>
          <a:off x="127000" y="11796568"/>
          <a:ext cx="2016125" cy="113867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1647825</xdr:colOff>
      <xdr:row>69</xdr:row>
      <xdr:rowOff>33193</xdr:rowOff>
    </xdr:from>
    <xdr:to>
      <xdr:col>6</xdr:col>
      <xdr:colOff>232224</xdr:colOff>
      <xdr:row>77</xdr:row>
      <xdr:rowOff>28864</xdr:rowOff>
    </xdr:to>
    <xdr:sp macro="" textlink="">
      <xdr:nvSpPr>
        <xdr:cNvPr id="3" name="Text Box 2">
          <a:extLst>
            <a:ext uri="{FF2B5EF4-FFF2-40B4-BE49-F238E27FC236}">
              <a16:creationId xmlns:a16="http://schemas.microsoft.com/office/drawing/2014/main" id="{48443277-468C-B383-1C41-7A65B54AF68E}"/>
            </a:ext>
          </a:extLst>
        </xdr:cNvPr>
        <xdr:cNvSpPr txBox="1">
          <a:spLocks noChangeArrowheads="1"/>
        </xdr:cNvSpPr>
      </xdr:nvSpPr>
      <xdr:spPr bwMode="auto">
        <a:xfrm>
          <a:off x="2127250" y="11860068"/>
          <a:ext cx="2016125" cy="113867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0</xdr:colOff>
      <xdr:row>69</xdr:row>
      <xdr:rowOff>64943</xdr:rowOff>
    </xdr:from>
    <xdr:to>
      <xdr:col>8</xdr:col>
      <xdr:colOff>1133697</xdr:colOff>
      <xdr:row>77</xdr:row>
      <xdr:rowOff>47915</xdr:rowOff>
    </xdr:to>
    <xdr:sp macro="" textlink="">
      <xdr:nvSpPr>
        <xdr:cNvPr id="4" name="Text Box 3">
          <a:extLst>
            <a:ext uri="{FF2B5EF4-FFF2-40B4-BE49-F238E27FC236}">
              <a16:creationId xmlns:a16="http://schemas.microsoft.com/office/drawing/2014/main" id="{ED770194-39F9-D0D3-E1D5-B51941F80A70}"/>
            </a:ext>
          </a:extLst>
        </xdr:cNvPr>
        <xdr:cNvSpPr txBox="1">
          <a:spLocks noChangeArrowheads="1"/>
        </xdr:cNvSpPr>
      </xdr:nvSpPr>
      <xdr:spPr bwMode="auto">
        <a:xfrm>
          <a:off x="3937000" y="11891818"/>
          <a:ext cx="2028825" cy="113867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8</xdr:col>
      <xdr:colOff>752475</xdr:colOff>
      <xdr:row>70</xdr:row>
      <xdr:rowOff>1443</xdr:rowOff>
    </xdr:from>
    <xdr:to>
      <xdr:col>12</xdr:col>
      <xdr:colOff>647700</xdr:colOff>
      <xdr:row>78</xdr:row>
      <xdr:rowOff>1443</xdr:rowOff>
    </xdr:to>
    <xdr:sp macro="" textlink="">
      <xdr:nvSpPr>
        <xdr:cNvPr id="5" name="Text Box 4">
          <a:extLst>
            <a:ext uri="{FF2B5EF4-FFF2-40B4-BE49-F238E27FC236}">
              <a16:creationId xmlns:a16="http://schemas.microsoft.com/office/drawing/2014/main" id="{6D2E2A5E-CD57-B3B1-3D57-B0D12446C3F9}"/>
            </a:ext>
          </a:extLst>
        </xdr:cNvPr>
        <xdr:cNvSpPr txBox="1">
          <a:spLocks noChangeArrowheads="1"/>
        </xdr:cNvSpPr>
      </xdr:nvSpPr>
      <xdr:spPr bwMode="auto">
        <a:xfrm>
          <a:off x="5648325" y="11971193"/>
          <a:ext cx="1990725" cy="1138671"/>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35</xdr:row>
      <xdr:rowOff>0</xdr:rowOff>
    </xdr:from>
    <xdr:to>
      <xdr:col>2</xdr:col>
      <xdr:colOff>1571338</xdr:colOff>
      <xdr:row>43</xdr:row>
      <xdr:rowOff>0</xdr:rowOff>
    </xdr:to>
    <xdr:sp macro="" textlink="">
      <xdr:nvSpPr>
        <xdr:cNvPr id="2" name="Text Box 1">
          <a:extLst>
            <a:ext uri="{FF2B5EF4-FFF2-40B4-BE49-F238E27FC236}">
              <a16:creationId xmlns:a16="http://schemas.microsoft.com/office/drawing/2014/main" id="{E0F81CC4-8C44-FE80-2A10-1A80F8FFF73B}"/>
            </a:ext>
          </a:extLst>
        </xdr:cNvPr>
        <xdr:cNvSpPr txBox="1">
          <a:spLocks noChangeArrowheads="1"/>
        </xdr:cNvSpPr>
      </xdr:nvSpPr>
      <xdr:spPr bwMode="auto">
        <a:xfrm>
          <a:off x="47625" y="5105400"/>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35</xdr:row>
      <xdr:rowOff>0</xdr:rowOff>
    </xdr:from>
    <xdr:to>
      <xdr:col>6</xdr:col>
      <xdr:colOff>167854</xdr:colOff>
      <xdr:row>43</xdr:row>
      <xdr:rowOff>0</xdr:rowOff>
    </xdr:to>
    <xdr:sp macro="" textlink="">
      <xdr:nvSpPr>
        <xdr:cNvPr id="3" name="Text Box 2">
          <a:extLst>
            <a:ext uri="{FF2B5EF4-FFF2-40B4-BE49-F238E27FC236}">
              <a16:creationId xmlns:a16="http://schemas.microsoft.com/office/drawing/2014/main" id="{6CA9EB1F-8A86-F036-EF93-271CC1909AF1}"/>
            </a:ext>
          </a:extLst>
        </xdr:cNvPr>
        <xdr:cNvSpPr txBox="1">
          <a:spLocks noChangeArrowheads="1"/>
        </xdr:cNvSpPr>
      </xdr:nvSpPr>
      <xdr:spPr bwMode="auto">
        <a:xfrm>
          <a:off x="2057400" y="5105400"/>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35</xdr:row>
      <xdr:rowOff>0</xdr:rowOff>
    </xdr:from>
    <xdr:to>
      <xdr:col>10</xdr:col>
      <xdr:colOff>88917</xdr:colOff>
      <xdr:row>43</xdr:row>
      <xdr:rowOff>0</xdr:rowOff>
    </xdr:to>
    <xdr:sp macro="" textlink="">
      <xdr:nvSpPr>
        <xdr:cNvPr id="4" name="Text Box 3">
          <a:extLst>
            <a:ext uri="{FF2B5EF4-FFF2-40B4-BE49-F238E27FC236}">
              <a16:creationId xmlns:a16="http://schemas.microsoft.com/office/drawing/2014/main" id="{48B636BB-35B7-8062-993E-F86B95A90DCA}"/>
            </a:ext>
          </a:extLst>
        </xdr:cNvPr>
        <xdr:cNvSpPr txBox="1">
          <a:spLocks noChangeArrowheads="1"/>
        </xdr:cNvSpPr>
      </xdr:nvSpPr>
      <xdr:spPr bwMode="auto">
        <a:xfrm>
          <a:off x="4076700" y="5105400"/>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35</xdr:row>
      <xdr:rowOff>0</xdr:rowOff>
    </xdr:from>
    <xdr:to>
      <xdr:col>13</xdr:col>
      <xdr:colOff>0</xdr:colOff>
      <xdr:row>43</xdr:row>
      <xdr:rowOff>0</xdr:rowOff>
    </xdr:to>
    <xdr:sp macro="" textlink="">
      <xdr:nvSpPr>
        <xdr:cNvPr id="5" name="Text Box 4">
          <a:extLst>
            <a:ext uri="{FF2B5EF4-FFF2-40B4-BE49-F238E27FC236}">
              <a16:creationId xmlns:a16="http://schemas.microsoft.com/office/drawing/2014/main" id="{66BF5394-8CF5-98AD-03BB-9C6D8C3C7D69}"/>
            </a:ext>
          </a:extLst>
        </xdr:cNvPr>
        <xdr:cNvSpPr txBox="1">
          <a:spLocks noChangeArrowheads="1"/>
        </xdr:cNvSpPr>
      </xdr:nvSpPr>
      <xdr:spPr bwMode="auto">
        <a:xfrm>
          <a:off x="6105525" y="5105400"/>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2</xdr:col>
      <xdr:colOff>1571338</xdr:colOff>
      <xdr:row>30</xdr:row>
      <xdr:rowOff>0</xdr:rowOff>
    </xdr:to>
    <xdr:sp macro="" textlink="">
      <xdr:nvSpPr>
        <xdr:cNvPr id="2" name="Text Box 1">
          <a:extLst>
            <a:ext uri="{FF2B5EF4-FFF2-40B4-BE49-F238E27FC236}">
              <a16:creationId xmlns:a16="http://schemas.microsoft.com/office/drawing/2014/main" id="{3B080642-A6D0-AD6A-4A3F-6F298D6AD070}"/>
            </a:ext>
          </a:extLst>
        </xdr:cNvPr>
        <xdr:cNvSpPr txBox="1">
          <a:spLocks noChangeArrowheads="1"/>
        </xdr:cNvSpPr>
      </xdr:nvSpPr>
      <xdr:spPr bwMode="auto">
        <a:xfrm>
          <a:off x="47625" y="324802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22</xdr:row>
      <xdr:rowOff>0</xdr:rowOff>
    </xdr:from>
    <xdr:to>
      <xdr:col>6</xdr:col>
      <xdr:colOff>167854</xdr:colOff>
      <xdr:row>30</xdr:row>
      <xdr:rowOff>0</xdr:rowOff>
    </xdr:to>
    <xdr:sp macro="" textlink="">
      <xdr:nvSpPr>
        <xdr:cNvPr id="3" name="Text Box 2">
          <a:extLst>
            <a:ext uri="{FF2B5EF4-FFF2-40B4-BE49-F238E27FC236}">
              <a16:creationId xmlns:a16="http://schemas.microsoft.com/office/drawing/2014/main" id="{B19D925A-FD64-C192-9CE2-037237C7D66B}"/>
            </a:ext>
          </a:extLst>
        </xdr:cNvPr>
        <xdr:cNvSpPr txBox="1">
          <a:spLocks noChangeArrowheads="1"/>
        </xdr:cNvSpPr>
      </xdr:nvSpPr>
      <xdr:spPr bwMode="auto">
        <a:xfrm>
          <a:off x="2057400" y="324802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22</xdr:row>
      <xdr:rowOff>0</xdr:rowOff>
    </xdr:from>
    <xdr:to>
      <xdr:col>10</xdr:col>
      <xdr:colOff>88917</xdr:colOff>
      <xdr:row>30</xdr:row>
      <xdr:rowOff>0</xdr:rowOff>
    </xdr:to>
    <xdr:sp macro="" textlink="">
      <xdr:nvSpPr>
        <xdr:cNvPr id="4" name="Text Box 3">
          <a:extLst>
            <a:ext uri="{FF2B5EF4-FFF2-40B4-BE49-F238E27FC236}">
              <a16:creationId xmlns:a16="http://schemas.microsoft.com/office/drawing/2014/main" id="{406696EB-816D-D084-55C0-3780B7B3713A}"/>
            </a:ext>
          </a:extLst>
        </xdr:cNvPr>
        <xdr:cNvSpPr txBox="1">
          <a:spLocks noChangeArrowheads="1"/>
        </xdr:cNvSpPr>
      </xdr:nvSpPr>
      <xdr:spPr bwMode="auto">
        <a:xfrm>
          <a:off x="4076700" y="324802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22</xdr:row>
      <xdr:rowOff>0</xdr:rowOff>
    </xdr:from>
    <xdr:to>
      <xdr:col>13</xdr:col>
      <xdr:colOff>0</xdr:colOff>
      <xdr:row>30</xdr:row>
      <xdr:rowOff>0</xdr:rowOff>
    </xdr:to>
    <xdr:sp macro="" textlink="">
      <xdr:nvSpPr>
        <xdr:cNvPr id="5" name="Text Box 4">
          <a:extLst>
            <a:ext uri="{FF2B5EF4-FFF2-40B4-BE49-F238E27FC236}">
              <a16:creationId xmlns:a16="http://schemas.microsoft.com/office/drawing/2014/main" id="{3020395B-1BFE-CEB3-56E2-D27C39BC04D5}"/>
            </a:ext>
          </a:extLst>
        </xdr:cNvPr>
        <xdr:cNvSpPr txBox="1">
          <a:spLocks noChangeArrowheads="1"/>
        </xdr:cNvSpPr>
      </xdr:nvSpPr>
      <xdr:spPr bwMode="auto">
        <a:xfrm>
          <a:off x="6105525" y="324802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2</xdr:col>
      <xdr:colOff>1584498</xdr:colOff>
      <xdr:row>30</xdr:row>
      <xdr:rowOff>2070</xdr:rowOff>
    </xdr:to>
    <xdr:sp macro="" textlink="">
      <xdr:nvSpPr>
        <xdr:cNvPr id="2" name="Text Box 1">
          <a:extLst>
            <a:ext uri="{FF2B5EF4-FFF2-40B4-BE49-F238E27FC236}">
              <a16:creationId xmlns:a16="http://schemas.microsoft.com/office/drawing/2014/main" id="{6EE9D9AB-D1B9-848D-2063-7D3248DFEACD}"/>
            </a:ext>
          </a:extLst>
        </xdr:cNvPr>
        <xdr:cNvSpPr txBox="1">
          <a:spLocks noChangeArrowheads="1"/>
        </xdr:cNvSpPr>
      </xdr:nvSpPr>
      <xdr:spPr bwMode="auto">
        <a:xfrm>
          <a:off x="47625" y="324802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1584325</xdr:colOff>
      <xdr:row>22</xdr:row>
      <xdr:rowOff>0</xdr:rowOff>
    </xdr:from>
    <xdr:to>
      <xdr:col>6</xdr:col>
      <xdr:colOff>168689</xdr:colOff>
      <xdr:row>30</xdr:row>
      <xdr:rowOff>2070</xdr:rowOff>
    </xdr:to>
    <xdr:sp macro="" textlink="">
      <xdr:nvSpPr>
        <xdr:cNvPr id="3" name="Text Box 2">
          <a:extLst>
            <a:ext uri="{FF2B5EF4-FFF2-40B4-BE49-F238E27FC236}">
              <a16:creationId xmlns:a16="http://schemas.microsoft.com/office/drawing/2014/main" id="{BD9A24FC-C06E-F53F-4E3A-C4547BA3262A}"/>
            </a:ext>
          </a:extLst>
        </xdr:cNvPr>
        <xdr:cNvSpPr txBox="1">
          <a:spLocks noChangeArrowheads="1"/>
        </xdr:cNvSpPr>
      </xdr:nvSpPr>
      <xdr:spPr bwMode="auto">
        <a:xfrm>
          <a:off x="2057400" y="324802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22</xdr:row>
      <xdr:rowOff>0</xdr:rowOff>
    </xdr:from>
    <xdr:to>
      <xdr:col>10</xdr:col>
      <xdr:colOff>88878</xdr:colOff>
      <xdr:row>30</xdr:row>
      <xdr:rowOff>2070</xdr:rowOff>
    </xdr:to>
    <xdr:sp macro="" textlink="">
      <xdr:nvSpPr>
        <xdr:cNvPr id="4" name="Text Box 3">
          <a:extLst>
            <a:ext uri="{FF2B5EF4-FFF2-40B4-BE49-F238E27FC236}">
              <a16:creationId xmlns:a16="http://schemas.microsoft.com/office/drawing/2014/main" id="{5FC732F0-0DCF-5EC3-C136-9E46753B968E}"/>
            </a:ext>
          </a:extLst>
        </xdr:cNvPr>
        <xdr:cNvSpPr txBox="1">
          <a:spLocks noChangeArrowheads="1"/>
        </xdr:cNvSpPr>
      </xdr:nvSpPr>
      <xdr:spPr bwMode="auto">
        <a:xfrm>
          <a:off x="4076700" y="324802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22</xdr:row>
      <xdr:rowOff>0</xdr:rowOff>
    </xdr:from>
    <xdr:to>
      <xdr:col>13</xdr:col>
      <xdr:colOff>416</xdr:colOff>
      <xdr:row>30</xdr:row>
      <xdr:rowOff>2070</xdr:rowOff>
    </xdr:to>
    <xdr:sp macro="" textlink="">
      <xdr:nvSpPr>
        <xdr:cNvPr id="5" name="Text Box 4">
          <a:extLst>
            <a:ext uri="{FF2B5EF4-FFF2-40B4-BE49-F238E27FC236}">
              <a16:creationId xmlns:a16="http://schemas.microsoft.com/office/drawing/2014/main" id="{441BB128-9F64-0949-A40E-389425463511}"/>
            </a:ext>
          </a:extLst>
        </xdr:cNvPr>
        <xdr:cNvSpPr txBox="1">
          <a:spLocks noChangeArrowheads="1"/>
        </xdr:cNvSpPr>
      </xdr:nvSpPr>
      <xdr:spPr bwMode="auto">
        <a:xfrm>
          <a:off x="6105525" y="324802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60</xdr:row>
      <xdr:rowOff>0</xdr:rowOff>
    </xdr:from>
    <xdr:to>
      <xdr:col>2</xdr:col>
      <xdr:colOff>1570956</xdr:colOff>
      <xdr:row>68</xdr:row>
      <xdr:rowOff>0</xdr:rowOff>
    </xdr:to>
    <xdr:sp macro="" textlink="">
      <xdr:nvSpPr>
        <xdr:cNvPr id="2" name="Text Box 1">
          <a:extLst>
            <a:ext uri="{FF2B5EF4-FFF2-40B4-BE49-F238E27FC236}">
              <a16:creationId xmlns:a16="http://schemas.microsoft.com/office/drawing/2014/main" id="{27793AEC-8534-3058-5EB4-1AA14CBD3F86}"/>
            </a:ext>
          </a:extLst>
        </xdr:cNvPr>
        <xdr:cNvSpPr txBox="1">
          <a:spLocks noChangeArrowheads="1"/>
        </xdr:cNvSpPr>
      </xdr:nvSpPr>
      <xdr:spPr bwMode="auto">
        <a:xfrm>
          <a:off x="47625" y="873442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1571625</xdr:colOff>
      <xdr:row>60</xdr:row>
      <xdr:rowOff>0</xdr:rowOff>
    </xdr:from>
    <xdr:to>
      <xdr:col>6</xdr:col>
      <xdr:colOff>167713</xdr:colOff>
      <xdr:row>68</xdr:row>
      <xdr:rowOff>0</xdr:rowOff>
    </xdr:to>
    <xdr:sp macro="" textlink="">
      <xdr:nvSpPr>
        <xdr:cNvPr id="3" name="Text Box 2">
          <a:extLst>
            <a:ext uri="{FF2B5EF4-FFF2-40B4-BE49-F238E27FC236}">
              <a16:creationId xmlns:a16="http://schemas.microsoft.com/office/drawing/2014/main" id="{A42F8B16-9930-5920-5BFC-D7ED2DBC1669}"/>
            </a:ext>
          </a:extLst>
        </xdr:cNvPr>
        <xdr:cNvSpPr txBox="1">
          <a:spLocks noChangeArrowheads="1"/>
        </xdr:cNvSpPr>
      </xdr:nvSpPr>
      <xdr:spPr bwMode="auto">
        <a:xfrm>
          <a:off x="2057400" y="873442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60</xdr:row>
      <xdr:rowOff>0</xdr:rowOff>
    </xdr:from>
    <xdr:to>
      <xdr:col>10</xdr:col>
      <xdr:colOff>88917</xdr:colOff>
      <xdr:row>68</xdr:row>
      <xdr:rowOff>0</xdr:rowOff>
    </xdr:to>
    <xdr:sp macro="" textlink="">
      <xdr:nvSpPr>
        <xdr:cNvPr id="4" name="Text Box 3">
          <a:extLst>
            <a:ext uri="{FF2B5EF4-FFF2-40B4-BE49-F238E27FC236}">
              <a16:creationId xmlns:a16="http://schemas.microsoft.com/office/drawing/2014/main" id="{A4DD00AA-56D2-E365-75E4-9528D5E2D156}"/>
            </a:ext>
          </a:extLst>
        </xdr:cNvPr>
        <xdr:cNvSpPr txBox="1">
          <a:spLocks noChangeArrowheads="1"/>
        </xdr:cNvSpPr>
      </xdr:nvSpPr>
      <xdr:spPr bwMode="auto">
        <a:xfrm>
          <a:off x="4076700" y="873442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60</xdr:row>
      <xdr:rowOff>0</xdr:rowOff>
    </xdr:from>
    <xdr:to>
      <xdr:col>13</xdr:col>
      <xdr:colOff>3181</xdr:colOff>
      <xdr:row>68</xdr:row>
      <xdr:rowOff>0</xdr:rowOff>
    </xdr:to>
    <xdr:sp macro="" textlink="">
      <xdr:nvSpPr>
        <xdr:cNvPr id="5" name="Text Box 4">
          <a:extLst>
            <a:ext uri="{FF2B5EF4-FFF2-40B4-BE49-F238E27FC236}">
              <a16:creationId xmlns:a16="http://schemas.microsoft.com/office/drawing/2014/main" id="{A66D801D-1BC6-494F-F4C1-BF1902E3AB31}"/>
            </a:ext>
          </a:extLst>
        </xdr:cNvPr>
        <xdr:cNvSpPr txBox="1">
          <a:spLocks noChangeArrowheads="1"/>
        </xdr:cNvSpPr>
      </xdr:nvSpPr>
      <xdr:spPr bwMode="auto">
        <a:xfrm>
          <a:off x="6105525" y="873442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32</xdr:row>
      <xdr:rowOff>140804</xdr:rowOff>
    </xdr:from>
    <xdr:to>
      <xdr:col>2</xdr:col>
      <xdr:colOff>1584498</xdr:colOff>
      <xdr:row>41</xdr:row>
      <xdr:rowOff>2071</xdr:rowOff>
    </xdr:to>
    <xdr:sp macro="" textlink="">
      <xdr:nvSpPr>
        <xdr:cNvPr id="2" name="Text Box 1">
          <a:extLst>
            <a:ext uri="{FF2B5EF4-FFF2-40B4-BE49-F238E27FC236}">
              <a16:creationId xmlns:a16="http://schemas.microsoft.com/office/drawing/2014/main" id="{E5A00382-9703-178F-0B24-18D48A1B0DEC}"/>
            </a:ext>
          </a:extLst>
        </xdr:cNvPr>
        <xdr:cNvSpPr txBox="1">
          <a:spLocks noChangeArrowheads="1"/>
        </xdr:cNvSpPr>
      </xdr:nvSpPr>
      <xdr:spPr bwMode="auto">
        <a:xfrm>
          <a:off x="47625" y="4838700"/>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1584325</xdr:colOff>
      <xdr:row>32</xdr:row>
      <xdr:rowOff>140804</xdr:rowOff>
    </xdr:from>
    <xdr:to>
      <xdr:col>6</xdr:col>
      <xdr:colOff>168689</xdr:colOff>
      <xdr:row>41</xdr:row>
      <xdr:rowOff>2071</xdr:rowOff>
    </xdr:to>
    <xdr:sp macro="" textlink="">
      <xdr:nvSpPr>
        <xdr:cNvPr id="3" name="Text Box 2">
          <a:extLst>
            <a:ext uri="{FF2B5EF4-FFF2-40B4-BE49-F238E27FC236}">
              <a16:creationId xmlns:a16="http://schemas.microsoft.com/office/drawing/2014/main" id="{2A42D9A1-896E-BA4A-BB7F-DE61571419FB}"/>
            </a:ext>
          </a:extLst>
        </xdr:cNvPr>
        <xdr:cNvSpPr txBox="1">
          <a:spLocks noChangeArrowheads="1"/>
        </xdr:cNvSpPr>
      </xdr:nvSpPr>
      <xdr:spPr bwMode="auto">
        <a:xfrm>
          <a:off x="2057400" y="4838700"/>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32</xdr:row>
      <xdr:rowOff>140804</xdr:rowOff>
    </xdr:from>
    <xdr:to>
      <xdr:col>10</xdr:col>
      <xdr:colOff>88878</xdr:colOff>
      <xdr:row>41</xdr:row>
      <xdr:rowOff>2071</xdr:rowOff>
    </xdr:to>
    <xdr:sp macro="" textlink="">
      <xdr:nvSpPr>
        <xdr:cNvPr id="4" name="Text Box 3">
          <a:extLst>
            <a:ext uri="{FF2B5EF4-FFF2-40B4-BE49-F238E27FC236}">
              <a16:creationId xmlns:a16="http://schemas.microsoft.com/office/drawing/2014/main" id="{A283CAF6-D2CD-2A2D-7203-10BAF1721EA8}"/>
            </a:ext>
          </a:extLst>
        </xdr:cNvPr>
        <xdr:cNvSpPr txBox="1">
          <a:spLocks noChangeArrowheads="1"/>
        </xdr:cNvSpPr>
      </xdr:nvSpPr>
      <xdr:spPr bwMode="auto">
        <a:xfrm>
          <a:off x="4076700" y="4838700"/>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32</xdr:row>
      <xdr:rowOff>140804</xdr:rowOff>
    </xdr:from>
    <xdr:to>
      <xdr:col>13</xdr:col>
      <xdr:colOff>416</xdr:colOff>
      <xdr:row>41</xdr:row>
      <xdr:rowOff>2071</xdr:rowOff>
    </xdr:to>
    <xdr:sp macro="" textlink="">
      <xdr:nvSpPr>
        <xdr:cNvPr id="5" name="Text Box 4">
          <a:extLst>
            <a:ext uri="{FF2B5EF4-FFF2-40B4-BE49-F238E27FC236}">
              <a16:creationId xmlns:a16="http://schemas.microsoft.com/office/drawing/2014/main" id="{33275BFA-7C14-2F9A-FB0C-C611E01A1C55}"/>
            </a:ext>
          </a:extLst>
        </xdr:cNvPr>
        <xdr:cNvSpPr txBox="1">
          <a:spLocks noChangeArrowheads="1"/>
        </xdr:cNvSpPr>
      </xdr:nvSpPr>
      <xdr:spPr bwMode="auto">
        <a:xfrm>
          <a:off x="6105525" y="4838700"/>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24</xdr:row>
      <xdr:rowOff>0</xdr:rowOff>
    </xdr:from>
    <xdr:to>
      <xdr:col>2</xdr:col>
      <xdr:colOff>1584498</xdr:colOff>
      <xdr:row>32</xdr:row>
      <xdr:rowOff>2071</xdr:rowOff>
    </xdr:to>
    <xdr:sp macro="" textlink="">
      <xdr:nvSpPr>
        <xdr:cNvPr id="2" name="Text Box 1">
          <a:extLst>
            <a:ext uri="{FF2B5EF4-FFF2-40B4-BE49-F238E27FC236}">
              <a16:creationId xmlns:a16="http://schemas.microsoft.com/office/drawing/2014/main" id="{1D77D323-86C7-408B-7554-167DC7229984}"/>
            </a:ext>
          </a:extLst>
        </xdr:cNvPr>
        <xdr:cNvSpPr txBox="1">
          <a:spLocks noChangeArrowheads="1"/>
        </xdr:cNvSpPr>
      </xdr:nvSpPr>
      <xdr:spPr bwMode="auto">
        <a:xfrm>
          <a:off x="47625" y="3533775"/>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1584325</xdr:colOff>
      <xdr:row>24</xdr:row>
      <xdr:rowOff>0</xdr:rowOff>
    </xdr:from>
    <xdr:to>
      <xdr:col>6</xdr:col>
      <xdr:colOff>168689</xdr:colOff>
      <xdr:row>32</xdr:row>
      <xdr:rowOff>2071</xdr:rowOff>
    </xdr:to>
    <xdr:sp macro="" textlink="">
      <xdr:nvSpPr>
        <xdr:cNvPr id="3" name="Text Box 2">
          <a:extLst>
            <a:ext uri="{FF2B5EF4-FFF2-40B4-BE49-F238E27FC236}">
              <a16:creationId xmlns:a16="http://schemas.microsoft.com/office/drawing/2014/main" id="{84652A97-2492-59E5-7319-99310ED61F61}"/>
            </a:ext>
          </a:extLst>
        </xdr:cNvPr>
        <xdr:cNvSpPr txBox="1">
          <a:spLocks noChangeArrowheads="1"/>
        </xdr:cNvSpPr>
      </xdr:nvSpPr>
      <xdr:spPr bwMode="auto">
        <a:xfrm>
          <a:off x="2057400" y="3533775"/>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24</xdr:row>
      <xdr:rowOff>0</xdr:rowOff>
    </xdr:from>
    <xdr:to>
      <xdr:col>10</xdr:col>
      <xdr:colOff>88878</xdr:colOff>
      <xdr:row>32</xdr:row>
      <xdr:rowOff>2071</xdr:rowOff>
    </xdr:to>
    <xdr:sp macro="" textlink="">
      <xdr:nvSpPr>
        <xdr:cNvPr id="4" name="Text Box 3">
          <a:extLst>
            <a:ext uri="{FF2B5EF4-FFF2-40B4-BE49-F238E27FC236}">
              <a16:creationId xmlns:a16="http://schemas.microsoft.com/office/drawing/2014/main" id="{898E2984-9787-D1D6-762C-3E8918FF3D5B}"/>
            </a:ext>
          </a:extLst>
        </xdr:cNvPr>
        <xdr:cNvSpPr txBox="1">
          <a:spLocks noChangeArrowheads="1"/>
        </xdr:cNvSpPr>
      </xdr:nvSpPr>
      <xdr:spPr bwMode="auto">
        <a:xfrm>
          <a:off x="4076700" y="3533775"/>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24</xdr:row>
      <xdr:rowOff>0</xdr:rowOff>
    </xdr:from>
    <xdr:to>
      <xdr:col>13</xdr:col>
      <xdr:colOff>416</xdr:colOff>
      <xdr:row>32</xdr:row>
      <xdr:rowOff>2071</xdr:rowOff>
    </xdr:to>
    <xdr:sp macro="" textlink="">
      <xdr:nvSpPr>
        <xdr:cNvPr id="5" name="Text Box 4">
          <a:extLst>
            <a:ext uri="{FF2B5EF4-FFF2-40B4-BE49-F238E27FC236}">
              <a16:creationId xmlns:a16="http://schemas.microsoft.com/office/drawing/2014/main" id="{6199E6A2-01C5-796D-152A-DA7D8665F79E}"/>
            </a:ext>
          </a:extLst>
        </xdr:cNvPr>
        <xdr:cNvSpPr txBox="1">
          <a:spLocks noChangeArrowheads="1"/>
        </xdr:cNvSpPr>
      </xdr:nvSpPr>
      <xdr:spPr bwMode="auto">
        <a:xfrm>
          <a:off x="6105525" y="3533775"/>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33</xdr:row>
      <xdr:rowOff>0</xdr:rowOff>
    </xdr:from>
    <xdr:to>
      <xdr:col>2</xdr:col>
      <xdr:colOff>1584498</xdr:colOff>
      <xdr:row>41</xdr:row>
      <xdr:rowOff>2071</xdr:rowOff>
    </xdr:to>
    <xdr:sp macro="" textlink="">
      <xdr:nvSpPr>
        <xdr:cNvPr id="2" name="Text Box 1">
          <a:extLst>
            <a:ext uri="{FF2B5EF4-FFF2-40B4-BE49-F238E27FC236}">
              <a16:creationId xmlns:a16="http://schemas.microsoft.com/office/drawing/2014/main" id="{77C86BF2-A193-E049-5E53-2881ECACDDDC}"/>
            </a:ext>
          </a:extLst>
        </xdr:cNvPr>
        <xdr:cNvSpPr txBox="1">
          <a:spLocks noChangeArrowheads="1"/>
        </xdr:cNvSpPr>
      </xdr:nvSpPr>
      <xdr:spPr bwMode="auto">
        <a:xfrm>
          <a:off x="47625" y="4819650"/>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1584325</xdr:colOff>
      <xdr:row>33</xdr:row>
      <xdr:rowOff>0</xdr:rowOff>
    </xdr:from>
    <xdr:to>
      <xdr:col>6</xdr:col>
      <xdr:colOff>168689</xdr:colOff>
      <xdr:row>41</xdr:row>
      <xdr:rowOff>2071</xdr:rowOff>
    </xdr:to>
    <xdr:sp macro="" textlink="">
      <xdr:nvSpPr>
        <xdr:cNvPr id="3" name="Text Box 2">
          <a:extLst>
            <a:ext uri="{FF2B5EF4-FFF2-40B4-BE49-F238E27FC236}">
              <a16:creationId xmlns:a16="http://schemas.microsoft.com/office/drawing/2014/main" id="{ADEFB977-6D66-E585-BC05-A7C6FF3D5F66}"/>
            </a:ext>
          </a:extLst>
        </xdr:cNvPr>
        <xdr:cNvSpPr txBox="1">
          <a:spLocks noChangeArrowheads="1"/>
        </xdr:cNvSpPr>
      </xdr:nvSpPr>
      <xdr:spPr bwMode="auto">
        <a:xfrm>
          <a:off x="2057400" y="4819650"/>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33</xdr:row>
      <xdr:rowOff>0</xdr:rowOff>
    </xdr:from>
    <xdr:to>
      <xdr:col>10</xdr:col>
      <xdr:colOff>88878</xdr:colOff>
      <xdr:row>41</xdr:row>
      <xdr:rowOff>2071</xdr:rowOff>
    </xdr:to>
    <xdr:sp macro="" textlink="">
      <xdr:nvSpPr>
        <xdr:cNvPr id="4" name="Text Box 3">
          <a:extLst>
            <a:ext uri="{FF2B5EF4-FFF2-40B4-BE49-F238E27FC236}">
              <a16:creationId xmlns:a16="http://schemas.microsoft.com/office/drawing/2014/main" id="{39969E97-F3ED-1F74-AD50-F1260A326D96}"/>
            </a:ext>
          </a:extLst>
        </xdr:cNvPr>
        <xdr:cNvSpPr txBox="1">
          <a:spLocks noChangeArrowheads="1"/>
        </xdr:cNvSpPr>
      </xdr:nvSpPr>
      <xdr:spPr bwMode="auto">
        <a:xfrm>
          <a:off x="4076700" y="4819650"/>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33</xdr:row>
      <xdr:rowOff>0</xdr:rowOff>
    </xdr:from>
    <xdr:to>
      <xdr:col>13</xdr:col>
      <xdr:colOff>416</xdr:colOff>
      <xdr:row>41</xdr:row>
      <xdr:rowOff>2071</xdr:rowOff>
    </xdr:to>
    <xdr:sp macro="" textlink="">
      <xdr:nvSpPr>
        <xdr:cNvPr id="5" name="Text Box 4">
          <a:extLst>
            <a:ext uri="{FF2B5EF4-FFF2-40B4-BE49-F238E27FC236}">
              <a16:creationId xmlns:a16="http://schemas.microsoft.com/office/drawing/2014/main" id="{2C28902F-4825-58DB-C798-15E2CB296C57}"/>
            </a:ext>
          </a:extLst>
        </xdr:cNvPr>
        <xdr:cNvSpPr txBox="1">
          <a:spLocks noChangeArrowheads="1"/>
        </xdr:cNvSpPr>
      </xdr:nvSpPr>
      <xdr:spPr bwMode="auto">
        <a:xfrm>
          <a:off x="6105525" y="4819650"/>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33</xdr:row>
      <xdr:rowOff>0</xdr:rowOff>
    </xdr:from>
    <xdr:to>
      <xdr:col>2</xdr:col>
      <xdr:colOff>1584498</xdr:colOff>
      <xdr:row>41</xdr:row>
      <xdr:rowOff>2071</xdr:rowOff>
    </xdr:to>
    <xdr:sp macro="" textlink="">
      <xdr:nvSpPr>
        <xdr:cNvPr id="2" name="Text Box 1">
          <a:extLst>
            <a:ext uri="{FF2B5EF4-FFF2-40B4-BE49-F238E27FC236}">
              <a16:creationId xmlns:a16="http://schemas.microsoft.com/office/drawing/2014/main" id="{300E1B2F-7885-1464-861A-E06D2B195599}"/>
            </a:ext>
          </a:extLst>
        </xdr:cNvPr>
        <xdr:cNvSpPr txBox="1">
          <a:spLocks noChangeArrowheads="1"/>
        </xdr:cNvSpPr>
      </xdr:nvSpPr>
      <xdr:spPr bwMode="auto">
        <a:xfrm>
          <a:off x="47625" y="4819650"/>
          <a:ext cx="200977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Autorizò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Orquidia Hernàndez Mendoza</a:t>
          </a:r>
        </a:p>
        <a:p>
          <a:pPr algn="ctr" rtl="0">
            <a:defRPr sz="1000"/>
          </a:pPr>
          <a:r>
            <a:rPr lang="es-MX" sz="700" b="1" i="0" u="none" strike="noStrike" baseline="0">
              <a:solidFill>
                <a:srgbClr val="000000"/>
              </a:solidFill>
              <a:latin typeface="Arial"/>
              <a:cs typeface="Arial"/>
            </a:rPr>
            <a:t>Presidenta Municipal Constitucional</a:t>
          </a:r>
        </a:p>
      </xdr:txBody>
    </xdr:sp>
    <xdr:clientData/>
  </xdr:twoCellAnchor>
  <xdr:twoCellAnchor editAs="absolute">
    <xdr:from>
      <xdr:col>2</xdr:col>
      <xdr:colOff>1584325</xdr:colOff>
      <xdr:row>33</xdr:row>
      <xdr:rowOff>0</xdr:rowOff>
    </xdr:from>
    <xdr:to>
      <xdr:col>6</xdr:col>
      <xdr:colOff>168689</xdr:colOff>
      <xdr:row>41</xdr:row>
      <xdr:rowOff>2071</xdr:rowOff>
    </xdr:to>
    <xdr:sp macro="" textlink="">
      <xdr:nvSpPr>
        <xdr:cNvPr id="3" name="Text Box 2">
          <a:extLst>
            <a:ext uri="{FF2B5EF4-FFF2-40B4-BE49-F238E27FC236}">
              <a16:creationId xmlns:a16="http://schemas.microsoft.com/office/drawing/2014/main" id="{9D2DF723-60DE-0390-355E-5B013DD1C19B}"/>
            </a:ext>
          </a:extLst>
        </xdr:cNvPr>
        <xdr:cNvSpPr txBox="1">
          <a:spLocks noChangeArrowheads="1"/>
        </xdr:cNvSpPr>
      </xdr:nvSpPr>
      <xdr:spPr bwMode="auto">
        <a:xfrm>
          <a:off x="2057400" y="4819650"/>
          <a:ext cx="2019300"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Vo.   Bo.</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Ing. Salvador Flores Castillo</a:t>
          </a:r>
        </a:p>
        <a:p>
          <a:pPr algn="ctr" rtl="0">
            <a:defRPr sz="1000"/>
          </a:pPr>
          <a:r>
            <a:rPr lang="es-MX" sz="700" b="1" i="0" u="none" strike="noStrike" baseline="0">
              <a:solidFill>
                <a:srgbClr val="000000"/>
              </a:solidFill>
              <a:latin typeface="Arial"/>
              <a:cs typeface="Arial"/>
            </a:rPr>
            <a:t>Sìndico Procurador Municipal</a:t>
          </a:r>
        </a:p>
      </xdr:txBody>
    </xdr:sp>
    <xdr:clientData/>
  </xdr:twoCellAnchor>
  <xdr:twoCellAnchor editAs="absolute">
    <xdr:from>
      <xdr:col>6</xdr:col>
      <xdr:colOff>168275</xdr:colOff>
      <xdr:row>33</xdr:row>
      <xdr:rowOff>0</xdr:rowOff>
    </xdr:from>
    <xdr:to>
      <xdr:col>10</xdr:col>
      <xdr:colOff>88878</xdr:colOff>
      <xdr:row>41</xdr:row>
      <xdr:rowOff>2071</xdr:rowOff>
    </xdr:to>
    <xdr:sp macro="" textlink="">
      <xdr:nvSpPr>
        <xdr:cNvPr id="4" name="Text Box 3">
          <a:extLst>
            <a:ext uri="{FF2B5EF4-FFF2-40B4-BE49-F238E27FC236}">
              <a16:creationId xmlns:a16="http://schemas.microsoft.com/office/drawing/2014/main" id="{1605B6F8-D03B-8EB5-04A5-8A7EB3F1F85D}"/>
            </a:ext>
          </a:extLst>
        </xdr:cNvPr>
        <xdr:cNvSpPr txBox="1">
          <a:spLocks noChangeArrowheads="1"/>
        </xdr:cNvSpPr>
      </xdr:nvSpPr>
      <xdr:spPr bwMode="auto">
        <a:xfrm>
          <a:off x="4076700" y="4819650"/>
          <a:ext cx="20288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Elaborò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Lic. Alberto Castro Flores</a:t>
          </a:r>
        </a:p>
        <a:p>
          <a:pPr algn="ctr" rtl="0">
            <a:defRPr sz="1000"/>
          </a:pPr>
          <a:r>
            <a:rPr lang="es-MX" sz="700" b="1" i="0" u="none" strike="noStrike" baseline="0">
              <a:solidFill>
                <a:srgbClr val="000000"/>
              </a:solidFill>
              <a:latin typeface="Arial"/>
              <a:cs typeface="Arial"/>
            </a:rPr>
            <a:t>Tesorero Municipal</a:t>
          </a:r>
        </a:p>
      </xdr:txBody>
    </xdr:sp>
    <xdr:clientData/>
  </xdr:twoCellAnchor>
  <xdr:twoCellAnchor editAs="absolute">
    <xdr:from>
      <xdr:col>10</xdr:col>
      <xdr:colOff>88900</xdr:colOff>
      <xdr:row>33</xdr:row>
      <xdr:rowOff>0</xdr:rowOff>
    </xdr:from>
    <xdr:to>
      <xdr:col>13</xdr:col>
      <xdr:colOff>416</xdr:colOff>
      <xdr:row>41</xdr:row>
      <xdr:rowOff>2071</xdr:rowOff>
    </xdr:to>
    <xdr:sp macro="" textlink="">
      <xdr:nvSpPr>
        <xdr:cNvPr id="5" name="Text Box 4">
          <a:extLst>
            <a:ext uri="{FF2B5EF4-FFF2-40B4-BE49-F238E27FC236}">
              <a16:creationId xmlns:a16="http://schemas.microsoft.com/office/drawing/2014/main" id="{C7F202AB-CA71-85F4-B1C8-B9B28D800435}"/>
            </a:ext>
          </a:extLst>
        </xdr:cNvPr>
        <xdr:cNvSpPr txBox="1">
          <a:spLocks noChangeArrowheads="1"/>
        </xdr:cNvSpPr>
      </xdr:nvSpPr>
      <xdr:spPr bwMode="auto">
        <a:xfrm>
          <a:off x="6105525" y="4819650"/>
          <a:ext cx="1990725" cy="11430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0" tIns="0" rIns="0" bIns="0" anchor="t" upright="1"/>
        <a:lstStyle/>
        <a:p>
          <a:pPr algn="ctr" rtl="0">
            <a:defRPr sz="1000"/>
          </a:pPr>
          <a:r>
            <a:rPr lang="es-MX" sz="700" b="1" i="0" u="none" strike="noStrike" baseline="0">
              <a:solidFill>
                <a:srgbClr val="000000"/>
              </a:solidFill>
              <a:latin typeface="Arial"/>
              <a:cs typeface="Arial"/>
            </a:rPr>
            <a:t>Revisò</a:t>
          </a:r>
        </a:p>
        <a:p>
          <a:pPr algn="ctr" rtl="0">
            <a:defRPr sz="1000"/>
          </a:pPr>
          <a:endParaRPr lang="es-MX" sz="700" b="1" i="0" u="none" strike="noStrike" baseline="0">
            <a:solidFill>
              <a:srgbClr val="000000"/>
            </a:solidFill>
            <a:latin typeface="Arial"/>
            <a:cs typeface="Arial"/>
          </a:endParaRPr>
        </a:p>
        <a:p>
          <a:pPr algn="ctr" rtl="0">
            <a:defRPr sz="1000"/>
          </a:pPr>
          <a:endParaRPr lang="es-MX" sz="700" b="1" i="0" u="none" strike="noStrike" baseline="0">
            <a:solidFill>
              <a:srgbClr val="000000"/>
            </a:solidFill>
            <a:latin typeface="Arial"/>
            <a:cs typeface="Arial"/>
          </a:endParaRPr>
        </a:p>
        <a:p>
          <a:pPr algn="ctr" rtl="0">
            <a:defRPr sz="1000"/>
          </a:pPr>
          <a:r>
            <a:rPr lang="es-MX" sz="700" b="1" i="0" u="none" strike="noStrike" baseline="0">
              <a:solidFill>
                <a:srgbClr val="000000"/>
              </a:solidFill>
              <a:latin typeface="Arial"/>
              <a:cs typeface="Arial"/>
            </a:rPr>
            <a:t>______________________________________</a:t>
          </a:r>
        </a:p>
        <a:p>
          <a:pPr algn="ctr" rtl="0">
            <a:defRPr sz="1000"/>
          </a:pPr>
          <a:r>
            <a:rPr lang="es-MX" sz="700" b="1" i="0" u="none" strike="noStrike" baseline="0">
              <a:solidFill>
                <a:srgbClr val="000000"/>
              </a:solidFill>
              <a:latin typeface="Arial"/>
              <a:cs typeface="Arial"/>
            </a:rPr>
            <a:t>L.C. Erick Josué Riíos García</a:t>
          </a:r>
        </a:p>
        <a:p>
          <a:pPr algn="ctr" rtl="0">
            <a:defRPr sz="1000"/>
          </a:pPr>
          <a:r>
            <a:rPr lang="es-MX" sz="700" b="1" i="0" u="none" strike="noStrike" baseline="0">
              <a:solidFill>
                <a:srgbClr val="000000"/>
              </a:solidFill>
              <a:latin typeface="Arial"/>
              <a:cs typeface="Arial"/>
            </a:rPr>
            <a:t>Titular del Òrgano Interno de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44A2-88B7-0446-B9E9-00B4297DABA6}">
  <dimension ref="A1:O616"/>
  <sheetViews>
    <sheetView tabSelected="1" topLeftCell="A10" zoomScale="130" zoomScaleNormal="130" workbookViewId="0">
      <selection activeCell="Q22" sqref="Q22"/>
    </sheetView>
  </sheetViews>
  <sheetFormatPr baseColWidth="10" defaultColWidth="9.1640625" defaultRowHeight="11" x14ac:dyDescent="0.15"/>
  <cols>
    <col min="1" max="1" width="0.6640625" style="11" customWidth="1"/>
    <col min="2" max="2" width="9.5" style="4" customWidth="1"/>
    <col min="3" max="3" width="32.6640625" style="14" customWidth="1"/>
    <col min="4" max="4" width="0.5" style="14" customWidth="1"/>
    <col min="5" max="5" width="15.33203125" style="13" customWidth="1"/>
    <col min="6" max="6" width="0.5" style="13" customWidth="1"/>
    <col min="7" max="7" width="15.33203125" style="13" customWidth="1"/>
    <col min="8" max="8" width="0.5" style="13" customWidth="1"/>
    <col min="9" max="9" width="15.33203125" style="13" customWidth="1"/>
    <col min="10" max="10" width="0.5" style="13" customWidth="1"/>
    <col min="11" max="11" width="15.33203125" style="13" customWidth="1"/>
    <col min="12" max="12" width="0.5" style="13" customWidth="1"/>
    <col min="13" max="13" width="15.33203125" style="13" customWidth="1"/>
    <col min="14" max="14" width="0.6640625" style="13" customWidth="1"/>
    <col min="15" max="15" width="13.6640625" style="11" customWidth="1"/>
    <col min="16" max="16384" width="9.1640625" style="11"/>
  </cols>
  <sheetData>
    <row r="1" spans="1:15" s="5" customFormat="1" ht="5.25" customHeight="1" x14ac:dyDescent="0.15">
      <c r="A1" s="43"/>
      <c r="B1" s="39"/>
      <c r="C1" s="40"/>
      <c r="D1" s="40"/>
      <c r="E1" s="41"/>
      <c r="F1" s="41"/>
      <c r="G1" s="42"/>
      <c r="H1" s="42"/>
      <c r="I1" s="41"/>
      <c r="J1" s="41"/>
      <c r="K1" s="42"/>
      <c r="L1" s="42"/>
      <c r="M1" s="42"/>
      <c r="N1" s="42"/>
    </row>
    <row r="2" spans="1:15" s="2" customFormat="1" ht="13.5" customHeight="1" x14ac:dyDescent="0.15">
      <c r="A2" s="44"/>
      <c r="B2" s="134" t="s">
        <v>14</v>
      </c>
      <c r="C2" s="134"/>
      <c r="D2" s="134"/>
      <c r="E2" s="134"/>
      <c r="F2" s="134"/>
      <c r="G2" s="134"/>
      <c r="H2" s="134"/>
      <c r="I2" s="134"/>
      <c r="J2" s="134"/>
      <c r="K2" s="134"/>
      <c r="L2" s="134"/>
      <c r="M2" s="134"/>
      <c r="N2" s="134"/>
    </row>
    <row r="3" spans="1:15" s="1" customFormat="1" ht="13.5" customHeight="1" x14ac:dyDescent="0.15">
      <c r="A3" s="45"/>
      <c r="B3" s="135" t="s">
        <v>15</v>
      </c>
      <c r="C3" s="135"/>
      <c r="D3" s="135"/>
      <c r="E3" s="135"/>
      <c r="F3" s="135"/>
      <c r="G3" s="135"/>
      <c r="H3" s="135"/>
      <c r="I3" s="135"/>
      <c r="J3" s="135"/>
      <c r="K3" s="135"/>
      <c r="L3" s="135"/>
      <c r="M3" s="135"/>
      <c r="N3" s="135"/>
    </row>
    <row r="4" spans="1:15" s="1" customFormat="1" ht="13.5" customHeight="1" x14ac:dyDescent="0.15">
      <c r="A4" s="45"/>
      <c r="B4" s="136" t="s">
        <v>16</v>
      </c>
      <c r="C4" s="136"/>
      <c r="D4" s="136"/>
      <c r="E4" s="136"/>
      <c r="F4" s="136"/>
      <c r="G4" s="136"/>
      <c r="H4" s="136"/>
      <c r="I4" s="136"/>
      <c r="J4" s="136"/>
      <c r="K4" s="136"/>
      <c r="L4" s="136"/>
      <c r="M4" s="136"/>
      <c r="N4" s="136"/>
    </row>
    <row r="5" spans="1:15" s="1" customFormat="1" ht="13.5" customHeight="1" x14ac:dyDescent="0.15">
      <c r="A5" s="45"/>
      <c r="B5" s="136" t="s">
        <v>17</v>
      </c>
      <c r="C5" s="136"/>
      <c r="D5" s="136"/>
      <c r="E5" s="136"/>
      <c r="F5" s="136"/>
      <c r="G5" s="136"/>
      <c r="H5" s="136"/>
      <c r="I5" s="136"/>
      <c r="J5" s="136"/>
      <c r="K5" s="136"/>
      <c r="L5" s="136"/>
      <c r="M5" s="136"/>
      <c r="N5" s="136"/>
    </row>
    <row r="6" spans="1:15" s="2" customFormat="1" ht="13.5" customHeight="1" x14ac:dyDescent="0.15">
      <c r="A6" s="44"/>
      <c r="B6" s="137" t="s">
        <v>0</v>
      </c>
      <c r="C6" s="137"/>
      <c r="D6" s="137"/>
      <c r="E6" s="137"/>
      <c r="F6" s="137"/>
      <c r="G6" s="137"/>
      <c r="H6" s="137"/>
      <c r="I6" s="137"/>
      <c r="J6" s="137"/>
      <c r="K6" s="137"/>
      <c r="L6" s="137"/>
      <c r="M6" s="137"/>
      <c r="N6" s="137"/>
    </row>
    <row r="7" spans="1:15" s="2" customFormat="1" ht="13.5" customHeight="1" x14ac:dyDescent="0.15">
      <c r="A7" s="44"/>
      <c r="B7" s="141" t="s">
        <v>18</v>
      </c>
      <c r="C7" s="141"/>
      <c r="D7" s="141"/>
      <c r="E7" s="141"/>
      <c r="F7" s="141"/>
      <c r="G7" s="141"/>
      <c r="H7" s="141"/>
      <c r="I7" s="141"/>
      <c r="J7" s="141"/>
      <c r="K7" s="141"/>
      <c r="L7" s="141"/>
      <c r="M7" s="141"/>
      <c r="N7" s="141"/>
    </row>
    <row r="8" spans="1:15" s="2" customFormat="1" ht="4.5" customHeight="1" x14ac:dyDescent="0.15">
      <c r="A8" s="46"/>
      <c r="B8" s="21"/>
      <c r="C8" s="21"/>
      <c r="D8" s="21"/>
      <c r="E8" s="21"/>
      <c r="F8" s="21"/>
      <c r="G8" s="21"/>
      <c r="H8" s="21"/>
      <c r="I8" s="21"/>
      <c r="J8" s="21"/>
      <c r="K8" s="21"/>
      <c r="L8" s="21"/>
      <c r="M8" s="22"/>
      <c r="N8" s="22"/>
      <c r="O8" s="3"/>
    </row>
    <row r="9" spans="1:15" s="2" customFormat="1" ht="13" x14ac:dyDescent="0.15">
      <c r="A9" s="27"/>
      <c r="B9" s="138" t="s">
        <v>1</v>
      </c>
      <c r="C9" s="138"/>
      <c r="D9" s="138"/>
      <c r="E9" s="138"/>
      <c r="F9" s="138"/>
      <c r="G9" s="138"/>
      <c r="H9" s="138"/>
      <c r="I9" s="138"/>
      <c r="J9" s="138"/>
      <c r="K9" s="138"/>
      <c r="L9" s="138"/>
      <c r="M9" s="138"/>
      <c r="N9" s="22"/>
      <c r="O9" s="3"/>
    </row>
    <row r="10" spans="1:15" s="2" customFormat="1" ht="13" x14ac:dyDescent="0.15">
      <c r="A10" s="27"/>
      <c r="B10" s="138" t="s">
        <v>2</v>
      </c>
      <c r="C10" s="138"/>
      <c r="D10" s="138"/>
      <c r="E10" s="138"/>
      <c r="F10" s="138"/>
      <c r="G10" s="138"/>
      <c r="H10" s="138"/>
      <c r="I10" s="138"/>
      <c r="J10" s="138"/>
      <c r="K10" s="138"/>
      <c r="L10" s="138"/>
      <c r="M10" s="138"/>
      <c r="N10" s="22"/>
      <c r="O10" s="3"/>
    </row>
    <row r="11" spans="1:15" s="2" customFormat="1" ht="13" x14ac:dyDescent="0.15">
      <c r="A11" s="27"/>
      <c r="B11" s="24" t="s">
        <v>3</v>
      </c>
      <c r="C11" s="23"/>
      <c r="D11" s="21"/>
      <c r="E11" s="21"/>
      <c r="F11" s="21"/>
      <c r="G11" s="21"/>
      <c r="H11" s="21"/>
      <c r="I11" s="21"/>
      <c r="J11" s="21"/>
      <c r="K11" s="21"/>
      <c r="L11" s="21"/>
      <c r="M11" s="21"/>
      <c r="N11" s="22"/>
      <c r="O11" s="3"/>
    </row>
    <row r="12" spans="1:15" x14ac:dyDescent="0.15">
      <c r="A12" s="4"/>
      <c r="B12" s="124" t="s">
        <v>4</v>
      </c>
      <c r="C12" s="124" t="s">
        <v>5</v>
      </c>
      <c r="D12" s="28"/>
      <c r="E12" s="126" t="s">
        <v>6</v>
      </c>
      <c r="F12" s="130" t="s">
        <v>7</v>
      </c>
      <c r="G12" s="131"/>
      <c r="H12" s="54"/>
      <c r="I12" s="48"/>
      <c r="J12" s="47"/>
      <c r="K12" s="48"/>
      <c r="L12" s="49"/>
      <c r="M12" s="50"/>
      <c r="N12" s="25"/>
    </row>
    <row r="13" spans="1:15" x14ac:dyDescent="0.15">
      <c r="A13" s="4"/>
      <c r="B13" s="125"/>
      <c r="C13" s="125"/>
      <c r="D13" s="29"/>
      <c r="E13" s="127"/>
      <c r="F13" s="132"/>
      <c r="G13" s="133"/>
      <c r="H13" s="55"/>
      <c r="I13" s="52"/>
      <c r="J13" s="51"/>
      <c r="K13" s="52"/>
      <c r="L13" s="51"/>
      <c r="M13" s="53"/>
      <c r="N13" s="26"/>
    </row>
    <row r="14" spans="1:15" x14ac:dyDescent="0.15">
      <c r="B14" s="60" t="s">
        <v>19</v>
      </c>
      <c r="C14" s="60" t="s">
        <v>20</v>
      </c>
      <c r="G14" s="58">
        <v>0</v>
      </c>
    </row>
    <row r="15" spans="1:15" x14ac:dyDescent="0.15">
      <c r="B15" s="60" t="s">
        <v>21</v>
      </c>
      <c r="C15" s="60" t="s">
        <v>22</v>
      </c>
      <c r="G15" s="58">
        <v>27207597.460000001</v>
      </c>
    </row>
    <row r="16" spans="1:15" x14ac:dyDescent="0.15">
      <c r="B16" s="60" t="s">
        <v>23</v>
      </c>
      <c r="C16" s="60" t="s">
        <v>24</v>
      </c>
      <c r="G16" s="58">
        <v>0</v>
      </c>
    </row>
    <row r="17" spans="1:15" x14ac:dyDescent="0.15">
      <c r="B17" s="60" t="s">
        <v>25</v>
      </c>
      <c r="C17" s="60" t="s">
        <v>26</v>
      </c>
      <c r="G17" s="58">
        <v>0</v>
      </c>
    </row>
    <row r="18" spans="1:15" x14ac:dyDescent="0.15">
      <c r="B18" s="60" t="s">
        <v>27</v>
      </c>
      <c r="C18" s="60" t="s">
        <v>28</v>
      </c>
      <c r="G18" s="58">
        <v>0</v>
      </c>
    </row>
    <row r="19" spans="1:15" x14ac:dyDescent="0.15">
      <c r="A19" s="4"/>
      <c r="B19" s="6"/>
      <c r="C19" s="18"/>
      <c r="D19" s="18"/>
      <c r="E19" s="16"/>
      <c r="F19" s="16"/>
      <c r="G19" s="17"/>
      <c r="H19" s="17"/>
      <c r="I19" s="16"/>
      <c r="J19" s="16"/>
      <c r="K19" s="17"/>
      <c r="L19" s="17"/>
      <c r="M19" s="17"/>
      <c r="N19" s="17"/>
    </row>
    <row r="20" spans="1:15" ht="12" x14ac:dyDescent="0.15">
      <c r="C20" s="20" t="s">
        <v>8</v>
      </c>
      <c r="D20" s="20"/>
      <c r="E20" s="19"/>
      <c r="F20" s="19"/>
      <c r="G20" s="58">
        <f>SUM(G14:G19)</f>
        <v>27207597.460000001</v>
      </c>
      <c r="H20" s="19"/>
      <c r="I20" s="19"/>
      <c r="J20" s="19"/>
      <c r="K20" s="19"/>
      <c r="L20" s="19"/>
      <c r="M20" s="19"/>
      <c r="N20" s="19"/>
    </row>
    <row r="21" spans="1:15" s="2" customFormat="1" ht="13" x14ac:dyDescent="0.15">
      <c r="A21" s="27"/>
      <c r="B21" s="24" t="s">
        <v>13</v>
      </c>
      <c r="C21" s="23"/>
      <c r="D21" s="21"/>
      <c r="E21" s="21"/>
      <c r="F21" s="21"/>
      <c r="G21" s="21"/>
      <c r="H21" s="21"/>
      <c r="I21" s="21"/>
      <c r="J21" s="21"/>
      <c r="K21" s="21"/>
      <c r="L21" s="21"/>
      <c r="M21" s="21"/>
      <c r="N21" s="22"/>
      <c r="O21" s="3"/>
    </row>
    <row r="22" spans="1:15" x14ac:dyDescent="0.15">
      <c r="A22" s="4"/>
      <c r="B22" s="124" t="s">
        <v>4</v>
      </c>
      <c r="C22" s="124" t="s">
        <v>5</v>
      </c>
      <c r="D22" s="28"/>
      <c r="E22" s="126" t="s">
        <v>6</v>
      </c>
      <c r="F22" s="36"/>
      <c r="G22" s="139" t="s">
        <v>7</v>
      </c>
      <c r="H22" s="38"/>
      <c r="I22" s="128" t="s">
        <v>9</v>
      </c>
      <c r="J22" s="128"/>
      <c r="K22" s="128"/>
      <c r="L22" s="128"/>
      <c r="M22" s="129"/>
      <c r="N22" s="25"/>
    </row>
    <row r="23" spans="1:15" x14ac:dyDescent="0.15">
      <c r="A23" s="4"/>
      <c r="B23" s="125"/>
      <c r="C23" s="125"/>
      <c r="D23" s="29"/>
      <c r="E23" s="127"/>
      <c r="F23" s="37"/>
      <c r="G23" s="140"/>
      <c r="H23" s="30"/>
      <c r="I23" s="32" t="s">
        <v>10</v>
      </c>
      <c r="J23" s="34"/>
      <c r="K23" s="35" t="s">
        <v>11</v>
      </c>
      <c r="L23" s="30"/>
      <c r="M23" s="33" t="s">
        <v>12</v>
      </c>
      <c r="N23" s="26"/>
    </row>
    <row r="24" spans="1:15" x14ac:dyDescent="0.15">
      <c r="B24" s="60" t="s">
        <v>29</v>
      </c>
      <c r="C24" s="60" t="s">
        <v>30</v>
      </c>
      <c r="G24" s="58">
        <v>0</v>
      </c>
      <c r="I24" s="13">
        <v>0</v>
      </c>
    </row>
    <row r="25" spans="1:15" x14ac:dyDescent="0.15">
      <c r="B25" s="60" t="s">
        <v>31</v>
      </c>
      <c r="C25" s="60" t="s">
        <v>32</v>
      </c>
      <c r="G25" s="58">
        <v>0</v>
      </c>
      <c r="K25" s="13">
        <v>0</v>
      </c>
    </row>
    <row r="26" spans="1:15" x14ac:dyDescent="0.15">
      <c r="B26" s="60" t="s">
        <v>33</v>
      </c>
      <c r="C26" s="60" t="s">
        <v>34</v>
      </c>
      <c r="G26" s="58">
        <v>0</v>
      </c>
      <c r="M26" s="13">
        <v>0</v>
      </c>
    </row>
    <row r="27" spans="1:15" x14ac:dyDescent="0.15">
      <c r="B27" s="7"/>
      <c r="C27" s="31"/>
      <c r="D27" s="20"/>
      <c r="E27" s="19"/>
      <c r="F27" s="19"/>
      <c r="G27" s="19"/>
      <c r="I27" s="12"/>
      <c r="J27" s="12"/>
    </row>
    <row r="28" spans="1:15" ht="12" x14ac:dyDescent="0.15">
      <c r="B28" s="7"/>
      <c r="C28" s="20" t="s">
        <v>8</v>
      </c>
      <c r="E28" s="12"/>
      <c r="F28" s="12"/>
      <c r="G28" s="58">
        <f>SUM(G24:G27)</f>
        <v>0</v>
      </c>
      <c r="I28" s="12"/>
      <c r="J28" s="12"/>
    </row>
    <row r="29" spans="1:15" x14ac:dyDescent="0.15">
      <c r="B29" s="7"/>
      <c r="E29" s="12"/>
      <c r="F29" s="12"/>
      <c r="I29" s="12"/>
      <c r="J29" s="12"/>
    </row>
    <row r="30" spans="1:15" x14ac:dyDescent="0.15">
      <c r="B30" s="6"/>
      <c r="E30" s="9"/>
      <c r="F30" s="9"/>
      <c r="G30" s="10"/>
      <c r="H30" s="10"/>
      <c r="I30" s="9"/>
      <c r="J30" s="9"/>
      <c r="K30" s="10"/>
      <c r="L30" s="10"/>
      <c r="M30" s="10"/>
      <c r="N30" s="10"/>
    </row>
    <row r="31" spans="1:15" x14ac:dyDescent="0.15">
      <c r="C31" s="60" t="s">
        <v>35</v>
      </c>
    </row>
    <row r="32" spans="1:15" x14ac:dyDescent="0.15">
      <c r="B32" s="7"/>
      <c r="E32" s="12"/>
      <c r="F32" s="12"/>
      <c r="I32" s="12"/>
      <c r="J32" s="12"/>
    </row>
    <row r="33" spans="2:14" x14ac:dyDescent="0.15">
      <c r="B33" s="6"/>
      <c r="E33" s="9"/>
      <c r="F33" s="9"/>
      <c r="G33" s="10"/>
      <c r="H33" s="10"/>
      <c r="I33" s="9"/>
      <c r="J33" s="9"/>
      <c r="K33" s="10"/>
      <c r="L33" s="10"/>
      <c r="M33" s="10"/>
      <c r="N33" s="10"/>
    </row>
    <row r="34" spans="2:14" x14ac:dyDescent="0.15">
      <c r="B34" s="6"/>
      <c r="E34" s="9"/>
      <c r="F34" s="9"/>
      <c r="G34" s="10"/>
      <c r="H34" s="10"/>
      <c r="I34" s="9"/>
      <c r="J34" s="9"/>
      <c r="K34" s="10"/>
      <c r="L34" s="10"/>
      <c r="M34" s="10"/>
      <c r="N34" s="10"/>
    </row>
    <row r="35" spans="2:14" x14ac:dyDescent="0.15">
      <c r="B35" s="7"/>
      <c r="E35" s="12"/>
      <c r="F35" s="12"/>
      <c r="I35" s="12"/>
      <c r="J35" s="12"/>
    </row>
    <row r="37" spans="2:14" x14ac:dyDescent="0.15">
      <c r="B37" s="6"/>
      <c r="E37" s="9"/>
      <c r="F37" s="9"/>
      <c r="G37" s="10"/>
      <c r="H37" s="10"/>
      <c r="I37" s="9"/>
      <c r="J37" s="9"/>
      <c r="K37" s="10"/>
      <c r="L37" s="10"/>
      <c r="M37" s="10"/>
      <c r="N37" s="10"/>
    </row>
    <row r="38" spans="2:14" x14ac:dyDescent="0.15">
      <c r="B38" s="6"/>
      <c r="E38" s="9"/>
      <c r="F38" s="9"/>
      <c r="G38" s="10"/>
      <c r="H38" s="10"/>
      <c r="I38" s="9"/>
      <c r="J38" s="9"/>
      <c r="K38" s="10"/>
      <c r="L38" s="10"/>
      <c r="M38" s="10"/>
      <c r="N38" s="10"/>
    </row>
    <row r="39" spans="2:14" x14ac:dyDescent="0.15">
      <c r="B39" s="6"/>
      <c r="E39" s="9"/>
      <c r="F39" s="9"/>
      <c r="G39" s="10"/>
      <c r="H39" s="10"/>
      <c r="I39" s="9"/>
      <c r="J39" s="9"/>
      <c r="K39" s="10"/>
      <c r="L39" s="10"/>
      <c r="M39" s="10"/>
      <c r="N39" s="10"/>
    </row>
    <row r="40" spans="2:14" x14ac:dyDescent="0.15">
      <c r="B40" s="6"/>
      <c r="E40" s="9"/>
      <c r="F40" s="9"/>
      <c r="G40" s="10"/>
      <c r="H40" s="10"/>
      <c r="I40" s="9"/>
      <c r="J40" s="9"/>
      <c r="K40" s="10"/>
      <c r="L40" s="10"/>
      <c r="M40" s="10"/>
      <c r="N40" s="10"/>
    </row>
    <row r="41" spans="2:14" x14ac:dyDescent="0.15">
      <c r="B41" s="6"/>
      <c r="E41" s="9"/>
      <c r="F41" s="9"/>
      <c r="G41" s="10"/>
      <c r="H41" s="10"/>
      <c r="I41" s="9"/>
      <c r="J41" s="9"/>
      <c r="K41" s="10"/>
      <c r="L41" s="10"/>
      <c r="M41" s="10"/>
      <c r="N41" s="10"/>
    </row>
    <row r="42" spans="2:14" x14ac:dyDescent="0.15">
      <c r="B42" s="6"/>
      <c r="E42" s="9"/>
      <c r="F42" s="9"/>
      <c r="G42" s="10"/>
      <c r="H42" s="10"/>
      <c r="I42" s="9"/>
      <c r="J42" s="9"/>
      <c r="K42" s="10"/>
      <c r="L42" s="10"/>
      <c r="M42" s="10"/>
      <c r="N42" s="10"/>
    </row>
    <row r="43" spans="2:14" x14ac:dyDescent="0.15">
      <c r="B43" s="7"/>
      <c r="E43" s="12"/>
      <c r="F43" s="12"/>
      <c r="I43" s="12"/>
      <c r="J43" s="12"/>
    </row>
    <row r="44" spans="2:14" x14ac:dyDescent="0.15">
      <c r="B44" s="7"/>
      <c r="E44" s="12"/>
      <c r="F44" s="12"/>
      <c r="I44" s="12"/>
      <c r="J44" s="12"/>
    </row>
    <row r="45" spans="2:14" x14ac:dyDescent="0.15">
      <c r="B45" s="7"/>
      <c r="E45" s="12"/>
      <c r="F45" s="12"/>
      <c r="I45" s="12"/>
      <c r="J45" s="12"/>
    </row>
    <row r="46" spans="2:14" x14ac:dyDescent="0.15">
      <c r="B46" s="7"/>
      <c r="E46" s="12"/>
      <c r="F46" s="12"/>
      <c r="I46" s="12"/>
      <c r="J46" s="12"/>
    </row>
    <row r="47" spans="2:14" x14ac:dyDescent="0.15">
      <c r="B47" s="7"/>
      <c r="E47" s="12"/>
      <c r="F47" s="12"/>
      <c r="I47" s="12"/>
      <c r="J47" s="12"/>
    </row>
    <row r="48" spans="2:14" x14ac:dyDescent="0.15">
      <c r="B48" s="7"/>
      <c r="E48" s="12"/>
      <c r="F48" s="12"/>
      <c r="I48" s="12"/>
      <c r="J48" s="12"/>
    </row>
    <row r="49" spans="2:14" x14ac:dyDescent="0.15">
      <c r="B49" s="7"/>
      <c r="E49" s="12"/>
      <c r="F49" s="12"/>
      <c r="I49" s="12"/>
      <c r="J49" s="12"/>
    </row>
    <row r="50" spans="2:14" x14ac:dyDescent="0.15">
      <c r="B50" s="7"/>
      <c r="E50" s="12"/>
      <c r="F50" s="12"/>
      <c r="I50" s="12"/>
      <c r="J50" s="12"/>
    </row>
    <row r="51" spans="2:14" x14ac:dyDescent="0.15">
      <c r="B51" s="7"/>
      <c r="E51" s="12"/>
      <c r="F51" s="12"/>
      <c r="I51" s="12"/>
      <c r="J51" s="12"/>
    </row>
    <row r="52" spans="2:14" x14ac:dyDescent="0.15">
      <c r="B52" s="7"/>
      <c r="E52" s="12"/>
      <c r="F52" s="12"/>
      <c r="I52" s="12"/>
      <c r="J52" s="12"/>
    </row>
    <row r="53" spans="2:14" x14ac:dyDescent="0.15">
      <c r="B53" s="7"/>
      <c r="E53" s="12"/>
      <c r="F53" s="12"/>
      <c r="I53" s="12"/>
      <c r="J53" s="12"/>
    </row>
    <row r="54" spans="2:14" x14ac:dyDescent="0.15">
      <c r="B54" s="7"/>
      <c r="E54" s="12"/>
      <c r="F54" s="12"/>
      <c r="I54" s="12"/>
      <c r="J54" s="12"/>
    </row>
    <row r="55" spans="2:14" x14ac:dyDescent="0.15">
      <c r="B55" s="7"/>
      <c r="E55" s="12"/>
      <c r="F55" s="12"/>
      <c r="I55" s="12"/>
      <c r="J55" s="12"/>
    </row>
    <row r="56" spans="2:14" x14ac:dyDescent="0.15">
      <c r="B56" s="7"/>
      <c r="E56" s="12"/>
      <c r="F56" s="12"/>
      <c r="I56" s="12"/>
      <c r="J56" s="12"/>
    </row>
    <row r="57" spans="2:14" x14ac:dyDescent="0.15">
      <c r="B57" s="7"/>
      <c r="E57" s="12"/>
      <c r="F57" s="12"/>
      <c r="I57" s="12"/>
      <c r="J57" s="12"/>
    </row>
    <row r="58" spans="2:14" x14ac:dyDescent="0.15">
      <c r="B58" s="6"/>
      <c r="E58" s="9"/>
      <c r="F58" s="9"/>
      <c r="G58" s="10"/>
      <c r="H58" s="10"/>
      <c r="I58" s="9"/>
      <c r="J58" s="9"/>
      <c r="K58" s="10"/>
      <c r="L58" s="10"/>
      <c r="M58" s="10"/>
      <c r="N58" s="10"/>
    </row>
    <row r="59" spans="2:14" x14ac:dyDescent="0.15">
      <c r="B59" s="7"/>
      <c r="E59" s="12"/>
      <c r="F59" s="12"/>
      <c r="I59" s="12"/>
      <c r="J59" s="12"/>
    </row>
    <row r="60" spans="2:14" x14ac:dyDescent="0.15">
      <c r="B60" s="7"/>
      <c r="E60" s="12"/>
      <c r="F60" s="12"/>
      <c r="I60" s="12"/>
      <c r="J60" s="12"/>
    </row>
    <row r="61" spans="2:14" x14ac:dyDescent="0.15">
      <c r="B61" s="7"/>
      <c r="E61" s="12"/>
      <c r="F61" s="12"/>
      <c r="I61" s="12"/>
      <c r="J61" s="12"/>
    </row>
    <row r="62" spans="2:14" x14ac:dyDescent="0.15">
      <c r="B62" s="7"/>
      <c r="E62" s="12"/>
      <c r="F62" s="12"/>
      <c r="I62" s="12"/>
      <c r="J62" s="12"/>
    </row>
    <row r="63" spans="2:14" x14ac:dyDescent="0.15">
      <c r="B63" s="7"/>
      <c r="E63" s="12"/>
      <c r="F63" s="12"/>
      <c r="I63" s="12"/>
      <c r="J63" s="12"/>
    </row>
    <row r="64" spans="2:14" x14ac:dyDescent="0.15">
      <c r="B64" s="7"/>
      <c r="E64" s="12"/>
      <c r="F64" s="12"/>
      <c r="I64" s="12"/>
      <c r="J64" s="12"/>
    </row>
    <row r="65" spans="2:10" x14ac:dyDescent="0.15">
      <c r="B65" s="7"/>
      <c r="E65" s="12"/>
      <c r="F65" s="12"/>
      <c r="I65" s="12"/>
      <c r="J65" s="12"/>
    </row>
    <row r="66" spans="2:10" x14ac:dyDescent="0.15">
      <c r="B66" s="7"/>
      <c r="E66" s="12"/>
      <c r="F66" s="12"/>
      <c r="I66" s="12"/>
      <c r="J66" s="12"/>
    </row>
    <row r="67" spans="2:10" x14ac:dyDescent="0.15">
      <c r="B67" s="7"/>
      <c r="E67" s="12"/>
      <c r="F67" s="12"/>
      <c r="I67" s="12"/>
      <c r="J67" s="12"/>
    </row>
    <row r="68" spans="2:10" x14ac:dyDescent="0.15">
      <c r="B68" s="7"/>
      <c r="E68" s="12"/>
      <c r="F68" s="12"/>
      <c r="I68" s="12"/>
      <c r="J68" s="12"/>
    </row>
    <row r="69" spans="2:10" x14ac:dyDescent="0.15">
      <c r="B69" s="7"/>
      <c r="E69" s="12"/>
      <c r="F69" s="12"/>
      <c r="I69" s="12"/>
      <c r="J69" s="12"/>
    </row>
    <row r="70" spans="2:10" x14ac:dyDescent="0.15">
      <c r="B70" s="7"/>
      <c r="E70" s="12"/>
      <c r="F70" s="12"/>
      <c r="I70" s="12"/>
      <c r="J70" s="12"/>
    </row>
    <row r="71" spans="2:10" x14ac:dyDescent="0.15">
      <c r="B71" s="7"/>
      <c r="E71" s="12"/>
      <c r="F71" s="12"/>
      <c r="I71" s="12"/>
      <c r="J71" s="12"/>
    </row>
    <row r="72" spans="2:10" x14ac:dyDescent="0.15">
      <c r="B72" s="7"/>
      <c r="E72" s="12"/>
      <c r="F72" s="12"/>
      <c r="I72" s="12"/>
      <c r="J72" s="12"/>
    </row>
    <row r="73" spans="2:10" x14ac:dyDescent="0.15">
      <c r="B73" s="7"/>
      <c r="E73" s="12"/>
      <c r="F73" s="12"/>
      <c r="I73" s="12"/>
      <c r="J73" s="12"/>
    </row>
    <row r="74" spans="2:10" x14ac:dyDescent="0.15">
      <c r="B74" s="7"/>
      <c r="E74" s="12"/>
      <c r="F74" s="12"/>
      <c r="I74" s="12"/>
      <c r="J74" s="12"/>
    </row>
    <row r="75" spans="2:10" x14ac:dyDescent="0.15">
      <c r="B75" s="7"/>
      <c r="E75" s="12"/>
      <c r="F75" s="12"/>
      <c r="I75" s="12"/>
      <c r="J75" s="12"/>
    </row>
    <row r="76" spans="2:10" x14ac:dyDescent="0.15">
      <c r="B76" s="7"/>
      <c r="E76" s="12"/>
      <c r="F76" s="12"/>
      <c r="I76" s="12"/>
      <c r="J76" s="12"/>
    </row>
    <row r="77" spans="2:10" x14ac:dyDescent="0.15">
      <c r="B77" s="7"/>
      <c r="E77" s="12"/>
      <c r="F77" s="12"/>
      <c r="I77" s="12"/>
      <c r="J77" s="12"/>
    </row>
    <row r="78" spans="2:10" x14ac:dyDescent="0.15">
      <c r="B78" s="7"/>
      <c r="E78" s="12"/>
      <c r="F78" s="12"/>
      <c r="I78" s="12"/>
      <c r="J78" s="12"/>
    </row>
    <row r="79" spans="2:10" x14ac:dyDescent="0.15">
      <c r="B79" s="7"/>
      <c r="E79" s="12"/>
      <c r="F79" s="12"/>
      <c r="I79" s="12"/>
      <c r="J79" s="12"/>
    </row>
    <row r="80" spans="2:10" x14ac:dyDescent="0.15">
      <c r="B80" s="7"/>
      <c r="E80" s="12"/>
      <c r="F80" s="12"/>
      <c r="I80" s="12"/>
      <c r="J80" s="12"/>
    </row>
    <row r="81" spans="2:14" x14ac:dyDescent="0.15">
      <c r="B81" s="7"/>
      <c r="E81" s="12"/>
      <c r="F81" s="12"/>
      <c r="I81" s="12"/>
      <c r="J81" s="12"/>
    </row>
    <row r="82" spans="2:14" x14ac:dyDescent="0.15">
      <c r="B82" s="7"/>
      <c r="E82" s="12"/>
      <c r="F82" s="12"/>
      <c r="I82" s="12"/>
      <c r="J82" s="12"/>
    </row>
    <row r="83" spans="2:14" x14ac:dyDescent="0.15">
      <c r="B83" s="7"/>
      <c r="E83" s="12"/>
      <c r="F83" s="12"/>
      <c r="I83" s="12"/>
      <c r="J83" s="12"/>
    </row>
    <row r="84" spans="2:14" x14ac:dyDescent="0.15">
      <c r="B84" s="7"/>
      <c r="E84" s="12"/>
      <c r="F84" s="12"/>
      <c r="I84" s="12"/>
      <c r="J84" s="12"/>
    </row>
    <row r="85" spans="2:14" x14ac:dyDescent="0.15">
      <c r="B85" s="7"/>
      <c r="E85" s="12"/>
      <c r="F85" s="12"/>
      <c r="I85" s="12"/>
      <c r="J85" s="12"/>
    </row>
    <row r="86" spans="2:14" x14ac:dyDescent="0.15">
      <c r="B86" s="7"/>
      <c r="E86" s="12"/>
      <c r="F86" s="12"/>
      <c r="I86" s="12"/>
      <c r="J86" s="12"/>
    </row>
    <row r="87" spans="2:14" x14ac:dyDescent="0.15">
      <c r="B87" s="7"/>
      <c r="E87" s="12"/>
      <c r="F87" s="12"/>
      <c r="I87" s="12"/>
      <c r="J87" s="12"/>
    </row>
    <row r="88" spans="2:14" x14ac:dyDescent="0.15">
      <c r="B88" s="7"/>
      <c r="E88" s="12"/>
      <c r="F88" s="12"/>
      <c r="I88" s="12"/>
      <c r="J88" s="12"/>
    </row>
    <row r="89" spans="2:14" x14ac:dyDescent="0.15">
      <c r="B89" s="7"/>
      <c r="E89" s="12"/>
      <c r="F89" s="12"/>
      <c r="I89" s="12"/>
      <c r="J89" s="12"/>
    </row>
    <row r="90" spans="2:14" x14ac:dyDescent="0.15">
      <c r="B90" s="6"/>
      <c r="E90" s="9"/>
      <c r="F90" s="9"/>
      <c r="G90" s="10"/>
      <c r="H90" s="10"/>
      <c r="I90" s="9"/>
      <c r="J90" s="9"/>
      <c r="K90" s="10"/>
      <c r="L90" s="10"/>
    </row>
    <row r="91" spans="2:14" x14ac:dyDescent="0.15">
      <c r="B91" s="6"/>
      <c r="E91" s="9"/>
      <c r="F91" s="9"/>
      <c r="G91" s="10"/>
      <c r="H91" s="10"/>
      <c r="I91" s="9"/>
      <c r="J91" s="9"/>
      <c r="K91" s="10"/>
      <c r="L91" s="10"/>
    </row>
    <row r="92" spans="2:14" x14ac:dyDescent="0.15">
      <c r="B92" s="7"/>
      <c r="E92" s="12"/>
      <c r="F92" s="12"/>
      <c r="I92" s="12"/>
      <c r="J92" s="12"/>
    </row>
    <row r="93" spans="2:14" x14ac:dyDescent="0.15">
      <c r="B93" s="6"/>
      <c r="E93" s="9"/>
      <c r="F93" s="9"/>
      <c r="G93" s="10"/>
      <c r="H93" s="10"/>
      <c r="I93" s="9"/>
      <c r="J93" s="9"/>
      <c r="K93" s="10"/>
      <c r="L93" s="10"/>
    </row>
    <row r="94" spans="2:14" x14ac:dyDescent="0.15">
      <c r="B94" s="7"/>
      <c r="E94" s="9"/>
      <c r="F94" s="9"/>
      <c r="G94" s="10"/>
      <c r="H94" s="10"/>
      <c r="I94" s="9"/>
      <c r="J94" s="9"/>
      <c r="K94" s="10"/>
      <c r="L94" s="10"/>
      <c r="M94" s="10"/>
      <c r="N94" s="10"/>
    </row>
    <row r="95" spans="2:14" x14ac:dyDescent="0.15">
      <c r="B95" s="7"/>
      <c r="E95" s="9"/>
      <c r="F95" s="9"/>
      <c r="G95" s="10"/>
      <c r="H95" s="10"/>
      <c r="I95" s="9"/>
      <c r="J95" s="9"/>
      <c r="K95" s="10"/>
      <c r="L95" s="10"/>
      <c r="M95" s="10"/>
      <c r="N95" s="10"/>
    </row>
    <row r="96" spans="2:14" x14ac:dyDescent="0.15">
      <c r="B96" s="7"/>
      <c r="E96" s="12"/>
      <c r="F96" s="12"/>
      <c r="I96" s="12"/>
      <c r="J96" s="12"/>
    </row>
    <row r="97" spans="2:14" x14ac:dyDescent="0.15">
      <c r="B97" s="7"/>
      <c r="E97" s="9"/>
      <c r="F97" s="9"/>
      <c r="G97" s="10"/>
      <c r="H97" s="10"/>
      <c r="I97" s="9"/>
      <c r="J97" s="9"/>
      <c r="K97" s="10"/>
      <c r="L97" s="10"/>
      <c r="M97" s="10"/>
      <c r="N97" s="10"/>
    </row>
    <row r="98" spans="2:14" x14ac:dyDescent="0.15">
      <c r="B98" s="6"/>
      <c r="E98" s="9"/>
      <c r="F98" s="9"/>
      <c r="G98" s="10"/>
      <c r="H98" s="10"/>
      <c r="I98" s="9"/>
      <c r="J98" s="9"/>
      <c r="K98" s="10"/>
      <c r="L98" s="10"/>
      <c r="M98" s="10"/>
      <c r="N98" s="10"/>
    </row>
    <row r="99" spans="2:14" x14ac:dyDescent="0.15">
      <c r="B99" s="6"/>
      <c r="E99" s="9"/>
      <c r="F99" s="9"/>
      <c r="G99" s="10"/>
      <c r="H99" s="10"/>
      <c r="I99" s="9"/>
      <c r="J99" s="9"/>
      <c r="K99" s="10"/>
      <c r="L99" s="10"/>
    </row>
    <row r="100" spans="2:14" x14ac:dyDescent="0.15">
      <c r="B100" s="7"/>
      <c r="E100" s="9"/>
      <c r="F100" s="9"/>
      <c r="G100" s="10"/>
      <c r="H100" s="10"/>
      <c r="I100" s="9"/>
      <c r="J100" s="9"/>
      <c r="K100" s="10"/>
      <c r="L100" s="10"/>
      <c r="M100" s="10"/>
      <c r="N100" s="10"/>
    </row>
    <row r="101" spans="2:14" x14ac:dyDescent="0.15">
      <c r="B101" s="6"/>
      <c r="E101" s="9"/>
      <c r="F101" s="9"/>
      <c r="G101" s="10"/>
      <c r="H101" s="10"/>
      <c r="I101" s="9"/>
      <c r="J101" s="9"/>
      <c r="K101" s="10"/>
      <c r="L101" s="10"/>
    </row>
    <row r="102" spans="2:14" x14ac:dyDescent="0.15">
      <c r="B102" s="7"/>
      <c r="E102" s="9"/>
      <c r="F102" s="9"/>
      <c r="G102" s="10"/>
      <c r="H102" s="10"/>
      <c r="I102" s="9"/>
      <c r="J102" s="9"/>
      <c r="K102" s="10"/>
      <c r="L102" s="10"/>
      <c r="M102" s="10"/>
      <c r="N102" s="10"/>
    </row>
    <row r="103" spans="2:14" x14ac:dyDescent="0.15">
      <c r="B103" s="6"/>
      <c r="E103" s="9"/>
      <c r="F103" s="9"/>
      <c r="G103" s="10"/>
      <c r="H103" s="10"/>
      <c r="I103" s="9"/>
      <c r="J103" s="9"/>
      <c r="K103" s="10"/>
      <c r="L103" s="10"/>
    </row>
    <row r="104" spans="2:14" x14ac:dyDescent="0.15">
      <c r="B104" s="7"/>
      <c r="E104" s="9"/>
      <c r="F104" s="9"/>
      <c r="G104" s="10"/>
      <c r="H104" s="10"/>
      <c r="I104" s="9"/>
      <c r="J104" s="9"/>
      <c r="K104" s="10"/>
      <c r="L104" s="10"/>
      <c r="M104" s="10"/>
      <c r="N104" s="10"/>
    </row>
    <row r="105" spans="2:14" x14ac:dyDescent="0.15">
      <c r="B105" s="6"/>
      <c r="E105" s="9"/>
      <c r="F105" s="9"/>
      <c r="G105" s="10"/>
      <c r="H105" s="10"/>
      <c r="I105" s="9"/>
      <c r="J105" s="9"/>
      <c r="K105" s="10"/>
      <c r="L105" s="10"/>
    </row>
    <row r="106" spans="2:14" x14ac:dyDescent="0.15">
      <c r="B106" s="7"/>
      <c r="E106" s="12"/>
      <c r="F106" s="12"/>
      <c r="I106" s="12"/>
      <c r="J106" s="12"/>
    </row>
    <row r="107" spans="2:14" x14ac:dyDescent="0.15">
      <c r="B107" s="7"/>
      <c r="E107" s="9"/>
      <c r="F107" s="9"/>
      <c r="G107" s="10"/>
      <c r="H107" s="10"/>
      <c r="I107" s="9"/>
      <c r="J107" s="9"/>
      <c r="K107" s="10"/>
      <c r="L107" s="10"/>
      <c r="M107" s="10"/>
      <c r="N107" s="10"/>
    </row>
    <row r="108" spans="2:14" x14ac:dyDescent="0.15">
      <c r="B108" s="6"/>
      <c r="E108" s="9"/>
      <c r="F108" s="9"/>
      <c r="G108" s="10"/>
      <c r="H108" s="10"/>
      <c r="I108" s="9"/>
      <c r="J108" s="9"/>
      <c r="K108" s="10"/>
      <c r="L108" s="10"/>
    </row>
    <row r="109" spans="2:14" x14ac:dyDescent="0.15">
      <c r="B109" s="7"/>
      <c r="E109" s="12"/>
      <c r="F109" s="12"/>
      <c r="I109" s="12"/>
      <c r="J109" s="12"/>
    </row>
    <row r="110" spans="2:14" x14ac:dyDescent="0.15">
      <c r="B110" s="7"/>
      <c r="E110" s="12"/>
      <c r="F110" s="12"/>
      <c r="I110" s="12"/>
      <c r="J110" s="12"/>
    </row>
    <row r="111" spans="2:14" x14ac:dyDescent="0.15">
      <c r="B111" s="7"/>
      <c r="E111" s="12"/>
      <c r="F111" s="12"/>
      <c r="I111" s="12"/>
      <c r="J111" s="12"/>
    </row>
    <row r="112" spans="2:14" x14ac:dyDescent="0.15">
      <c r="B112" s="7"/>
      <c r="E112" s="12"/>
      <c r="F112" s="12"/>
      <c r="I112" s="12"/>
      <c r="J112" s="12"/>
    </row>
    <row r="113" spans="2:15" x14ac:dyDescent="0.15">
      <c r="B113" s="7"/>
      <c r="E113" s="12"/>
      <c r="F113" s="12"/>
      <c r="I113" s="12"/>
      <c r="J113" s="12"/>
    </row>
    <row r="114" spans="2:15" x14ac:dyDescent="0.15">
      <c r="B114" s="7"/>
      <c r="E114" s="12"/>
      <c r="F114" s="12"/>
      <c r="I114" s="12"/>
      <c r="J114" s="12"/>
    </row>
    <row r="115" spans="2:15" x14ac:dyDescent="0.15">
      <c r="B115" s="7"/>
      <c r="E115" s="12"/>
      <c r="F115" s="12"/>
      <c r="I115" s="12"/>
      <c r="J115" s="12"/>
    </row>
    <row r="116" spans="2:15" x14ac:dyDescent="0.15">
      <c r="B116" s="7"/>
      <c r="E116" s="12"/>
      <c r="F116" s="12"/>
      <c r="I116" s="12"/>
      <c r="J116" s="12"/>
    </row>
    <row r="117" spans="2:15" x14ac:dyDescent="0.15">
      <c r="B117" s="6"/>
      <c r="E117" s="12"/>
      <c r="F117" s="12"/>
      <c r="I117" s="12"/>
      <c r="J117" s="12"/>
      <c r="O117" s="15"/>
    </row>
    <row r="118" spans="2:15" x14ac:dyDescent="0.15">
      <c r="B118" s="7"/>
      <c r="E118" s="12"/>
      <c r="F118" s="12"/>
      <c r="I118" s="12"/>
      <c r="J118" s="12"/>
    </row>
    <row r="119" spans="2:15" x14ac:dyDescent="0.15">
      <c r="B119" s="7"/>
      <c r="E119" s="12"/>
      <c r="F119" s="12"/>
      <c r="I119" s="12"/>
      <c r="J119" s="12"/>
    </row>
    <row r="120" spans="2:15" x14ac:dyDescent="0.15">
      <c r="B120" s="7"/>
      <c r="E120" s="12"/>
      <c r="F120" s="12"/>
      <c r="I120" s="12"/>
      <c r="J120" s="12"/>
    </row>
    <row r="121" spans="2:15" x14ac:dyDescent="0.15">
      <c r="B121" s="7"/>
      <c r="E121" s="12"/>
      <c r="F121" s="12"/>
      <c r="I121" s="12"/>
      <c r="J121" s="12"/>
    </row>
    <row r="122" spans="2:15" x14ac:dyDescent="0.15">
      <c r="B122" s="7"/>
      <c r="E122" s="12"/>
      <c r="F122" s="12"/>
      <c r="I122" s="12"/>
      <c r="J122" s="12"/>
    </row>
    <row r="123" spans="2:15" x14ac:dyDescent="0.15">
      <c r="B123" s="7"/>
      <c r="E123" s="12"/>
      <c r="F123" s="12"/>
      <c r="I123" s="12"/>
      <c r="J123" s="12"/>
    </row>
    <row r="124" spans="2:15" x14ac:dyDescent="0.15">
      <c r="E124" s="12"/>
      <c r="F124" s="12"/>
      <c r="I124" s="12"/>
      <c r="J124" s="12"/>
    </row>
    <row r="125" spans="2:15" x14ac:dyDescent="0.15">
      <c r="B125" s="6"/>
      <c r="E125" s="9"/>
      <c r="F125" s="9"/>
      <c r="G125" s="10"/>
      <c r="H125" s="10"/>
      <c r="I125" s="9"/>
      <c r="J125" s="9"/>
      <c r="K125" s="10"/>
      <c r="L125" s="10"/>
    </row>
    <row r="126" spans="2:15" x14ac:dyDescent="0.15">
      <c r="B126" s="6"/>
      <c r="E126" s="9"/>
      <c r="F126" s="9"/>
      <c r="G126" s="10"/>
      <c r="H126" s="10"/>
      <c r="I126" s="9"/>
      <c r="J126" s="9"/>
      <c r="K126" s="10"/>
      <c r="L126" s="10"/>
    </row>
    <row r="127" spans="2:15" x14ac:dyDescent="0.15">
      <c r="B127" s="6"/>
      <c r="E127" s="10"/>
      <c r="F127" s="10"/>
      <c r="G127" s="10"/>
      <c r="H127" s="10"/>
      <c r="I127" s="10"/>
      <c r="J127" s="10"/>
      <c r="K127" s="10"/>
      <c r="L127" s="10"/>
    </row>
    <row r="128" spans="2:15" x14ac:dyDescent="0.15">
      <c r="B128" s="6"/>
      <c r="E128" s="9"/>
      <c r="F128" s="9"/>
      <c r="G128" s="10"/>
      <c r="H128" s="10"/>
      <c r="I128" s="9"/>
      <c r="J128" s="9"/>
      <c r="K128" s="10"/>
      <c r="L128" s="10"/>
      <c r="M128" s="10"/>
      <c r="N128" s="10"/>
    </row>
    <row r="129" spans="2:14" x14ac:dyDescent="0.15">
      <c r="B129" s="6"/>
      <c r="E129" s="9"/>
      <c r="F129" s="9"/>
      <c r="G129" s="10"/>
      <c r="H129" s="10"/>
      <c r="I129" s="9"/>
      <c r="J129" s="9"/>
      <c r="K129" s="10"/>
      <c r="L129" s="10"/>
      <c r="M129" s="10"/>
      <c r="N129" s="10"/>
    </row>
    <row r="130" spans="2:14" x14ac:dyDescent="0.15">
      <c r="B130" s="6"/>
      <c r="E130" s="9"/>
      <c r="F130" s="9"/>
      <c r="G130" s="10"/>
      <c r="H130" s="10"/>
      <c r="I130" s="9"/>
      <c r="J130" s="9"/>
      <c r="K130" s="10"/>
      <c r="L130" s="10"/>
      <c r="M130" s="10"/>
      <c r="N130" s="10"/>
    </row>
    <row r="131" spans="2:14" x14ac:dyDescent="0.15">
      <c r="B131" s="7"/>
      <c r="E131" s="9"/>
      <c r="F131" s="9"/>
      <c r="G131" s="10"/>
      <c r="H131" s="10"/>
      <c r="I131" s="9"/>
      <c r="J131" s="9"/>
      <c r="K131" s="10"/>
      <c r="L131" s="10"/>
      <c r="M131" s="10"/>
      <c r="N131" s="10"/>
    </row>
    <row r="132" spans="2:14" x14ac:dyDescent="0.15">
      <c r="B132" s="7"/>
      <c r="E132" s="9"/>
      <c r="F132" s="9"/>
      <c r="G132" s="10"/>
      <c r="H132" s="10"/>
      <c r="I132" s="9"/>
      <c r="J132" s="9"/>
      <c r="K132" s="10"/>
      <c r="L132" s="10"/>
      <c r="M132" s="10"/>
      <c r="N132" s="10"/>
    </row>
    <row r="133" spans="2:14" x14ac:dyDescent="0.15">
      <c r="B133" s="6"/>
      <c r="E133" s="9"/>
      <c r="F133" s="9"/>
      <c r="G133" s="10"/>
      <c r="H133" s="10"/>
      <c r="I133" s="9"/>
      <c r="J133" s="9"/>
      <c r="K133" s="10"/>
      <c r="L133" s="10"/>
      <c r="M133" s="10"/>
      <c r="N133" s="10"/>
    </row>
    <row r="134" spans="2:14" x14ac:dyDescent="0.15">
      <c r="B134" s="6"/>
      <c r="E134" s="9"/>
      <c r="F134" s="9"/>
      <c r="G134" s="10"/>
      <c r="H134" s="10"/>
      <c r="I134" s="9"/>
      <c r="J134" s="9"/>
      <c r="K134" s="10"/>
      <c r="L134" s="10"/>
    </row>
    <row r="135" spans="2:14" x14ac:dyDescent="0.15">
      <c r="B135" s="7"/>
      <c r="E135" s="12"/>
      <c r="F135" s="12"/>
      <c r="I135" s="12"/>
      <c r="J135" s="12"/>
    </row>
    <row r="136" spans="2:14" x14ac:dyDescent="0.15">
      <c r="B136" s="6"/>
      <c r="E136" s="9"/>
      <c r="F136" s="9"/>
      <c r="G136" s="10"/>
      <c r="H136" s="10"/>
      <c r="I136" s="9"/>
      <c r="J136" s="9"/>
      <c r="K136" s="10"/>
      <c r="L136" s="10"/>
    </row>
    <row r="137" spans="2:14" x14ac:dyDescent="0.15">
      <c r="B137" s="6"/>
      <c r="E137" s="9"/>
      <c r="F137" s="9"/>
      <c r="G137" s="10"/>
      <c r="H137" s="10"/>
      <c r="I137" s="9"/>
      <c r="J137" s="9"/>
      <c r="K137" s="10"/>
      <c r="L137" s="10"/>
      <c r="M137" s="10"/>
      <c r="N137" s="10"/>
    </row>
    <row r="138" spans="2:14" x14ac:dyDescent="0.15">
      <c r="B138" s="7"/>
      <c r="E138" s="9"/>
      <c r="F138" s="9"/>
      <c r="G138" s="10"/>
      <c r="H138" s="10"/>
      <c r="I138" s="9"/>
      <c r="J138" s="9"/>
      <c r="K138" s="10"/>
      <c r="L138" s="10"/>
      <c r="M138" s="10"/>
      <c r="N138" s="10"/>
    </row>
    <row r="139" spans="2:14" x14ac:dyDescent="0.15">
      <c r="B139" s="7"/>
      <c r="E139" s="12"/>
      <c r="F139" s="12"/>
      <c r="I139" s="12"/>
      <c r="J139" s="12"/>
    </row>
    <row r="140" spans="2:14" x14ac:dyDescent="0.15">
      <c r="B140" s="7"/>
      <c r="E140" s="12"/>
      <c r="F140" s="12"/>
      <c r="I140" s="12"/>
      <c r="J140" s="12"/>
    </row>
    <row r="141" spans="2:14" x14ac:dyDescent="0.15">
      <c r="B141" s="7"/>
      <c r="E141" s="9"/>
      <c r="F141" s="9"/>
      <c r="G141" s="10"/>
      <c r="H141" s="10"/>
      <c r="I141" s="9"/>
      <c r="J141" s="9"/>
      <c r="K141" s="10"/>
      <c r="L141" s="10"/>
      <c r="M141" s="10"/>
      <c r="N141" s="10"/>
    </row>
    <row r="142" spans="2:14" x14ac:dyDescent="0.15">
      <c r="B142" s="7"/>
      <c r="E142" s="9"/>
      <c r="F142" s="9"/>
      <c r="G142" s="10"/>
      <c r="H142" s="10"/>
      <c r="I142" s="9"/>
      <c r="J142" s="9"/>
      <c r="K142" s="10"/>
      <c r="L142" s="10"/>
      <c r="M142" s="10"/>
      <c r="N142" s="10"/>
    </row>
    <row r="143" spans="2:14" x14ac:dyDescent="0.15">
      <c r="B143" s="7"/>
      <c r="E143" s="12"/>
      <c r="F143" s="12"/>
      <c r="I143" s="12"/>
      <c r="J143" s="12"/>
    </row>
    <row r="144" spans="2:14" x14ac:dyDescent="0.15">
      <c r="B144" s="7"/>
      <c r="E144" s="12"/>
      <c r="F144" s="12"/>
      <c r="I144" s="12"/>
      <c r="J144" s="12"/>
    </row>
    <row r="145" spans="2:10" x14ac:dyDescent="0.15">
      <c r="B145" s="7"/>
      <c r="E145" s="12"/>
      <c r="F145" s="12"/>
      <c r="I145" s="12"/>
      <c r="J145" s="12"/>
    </row>
    <row r="146" spans="2:10" x14ac:dyDescent="0.15">
      <c r="B146" s="7"/>
      <c r="E146" s="12"/>
      <c r="F146" s="12"/>
      <c r="I146" s="12"/>
      <c r="J146" s="12"/>
    </row>
    <row r="147" spans="2:10" x14ac:dyDescent="0.15">
      <c r="B147" s="7"/>
      <c r="E147" s="12"/>
      <c r="F147" s="12"/>
      <c r="I147" s="12"/>
      <c r="J147" s="12"/>
    </row>
    <row r="148" spans="2:10" x14ac:dyDescent="0.15">
      <c r="B148" s="7"/>
      <c r="E148" s="12"/>
      <c r="F148" s="12"/>
      <c r="I148" s="12"/>
      <c r="J148" s="12"/>
    </row>
    <row r="149" spans="2:10" x14ac:dyDescent="0.15">
      <c r="B149" s="7"/>
      <c r="E149" s="12"/>
      <c r="F149" s="12"/>
      <c r="I149" s="12"/>
      <c r="J149" s="12"/>
    </row>
    <row r="150" spans="2:10" x14ac:dyDescent="0.15">
      <c r="B150" s="7"/>
      <c r="E150" s="12"/>
      <c r="F150" s="12"/>
      <c r="I150" s="12"/>
      <c r="J150" s="12"/>
    </row>
    <row r="151" spans="2:10" x14ac:dyDescent="0.15">
      <c r="B151" s="7"/>
      <c r="E151" s="12"/>
      <c r="F151" s="12"/>
      <c r="I151" s="12"/>
      <c r="J151" s="12"/>
    </row>
    <row r="152" spans="2:10" x14ac:dyDescent="0.15">
      <c r="B152" s="7"/>
      <c r="E152" s="12"/>
      <c r="F152" s="12"/>
      <c r="I152" s="12"/>
      <c r="J152" s="12"/>
    </row>
    <row r="153" spans="2:10" x14ac:dyDescent="0.15">
      <c r="B153" s="7"/>
      <c r="E153" s="12"/>
      <c r="F153" s="12"/>
      <c r="I153" s="12"/>
      <c r="J153" s="12"/>
    </row>
    <row r="154" spans="2:10" x14ac:dyDescent="0.15">
      <c r="B154" s="7"/>
      <c r="E154" s="12"/>
      <c r="F154" s="12"/>
      <c r="I154" s="12"/>
      <c r="J154" s="12"/>
    </row>
    <row r="155" spans="2:10" x14ac:dyDescent="0.15">
      <c r="B155" s="7"/>
      <c r="E155" s="12"/>
      <c r="F155" s="12"/>
      <c r="I155" s="12"/>
      <c r="J155" s="12"/>
    </row>
    <row r="156" spans="2:10" x14ac:dyDescent="0.15">
      <c r="B156" s="7"/>
      <c r="E156" s="12"/>
      <c r="F156" s="12"/>
      <c r="I156" s="12"/>
      <c r="J156" s="12"/>
    </row>
    <row r="157" spans="2:10" x14ac:dyDescent="0.15">
      <c r="B157" s="7"/>
      <c r="E157" s="12"/>
      <c r="F157" s="12"/>
      <c r="I157" s="12"/>
      <c r="J157" s="12"/>
    </row>
    <row r="158" spans="2:10" x14ac:dyDescent="0.15">
      <c r="B158" s="7"/>
      <c r="E158" s="12"/>
      <c r="F158" s="12"/>
      <c r="I158" s="12"/>
      <c r="J158" s="12"/>
    </row>
    <row r="159" spans="2:10" x14ac:dyDescent="0.15">
      <c r="B159" s="7"/>
      <c r="E159" s="12"/>
      <c r="F159" s="12"/>
      <c r="I159" s="12"/>
      <c r="J159" s="12"/>
    </row>
    <row r="160" spans="2:10" x14ac:dyDescent="0.15">
      <c r="B160" s="7"/>
      <c r="E160" s="12"/>
      <c r="F160" s="12"/>
      <c r="I160" s="12"/>
      <c r="J160" s="12"/>
    </row>
    <row r="161" spans="2:14" x14ac:dyDescent="0.15">
      <c r="B161" s="7"/>
      <c r="E161" s="12"/>
      <c r="F161" s="12"/>
      <c r="I161" s="12"/>
      <c r="J161" s="12"/>
    </row>
    <row r="162" spans="2:14" x14ac:dyDescent="0.15">
      <c r="B162" s="7"/>
      <c r="E162" s="12"/>
      <c r="F162" s="12"/>
      <c r="I162" s="12"/>
      <c r="J162" s="12"/>
    </row>
    <row r="163" spans="2:14" x14ac:dyDescent="0.15">
      <c r="B163" s="7"/>
      <c r="E163" s="12"/>
      <c r="F163" s="12"/>
      <c r="I163" s="12"/>
      <c r="J163" s="12"/>
    </row>
    <row r="164" spans="2:14" x14ac:dyDescent="0.15">
      <c r="B164" s="7"/>
      <c r="E164" s="12"/>
      <c r="F164" s="12"/>
      <c r="I164" s="12"/>
      <c r="J164" s="12"/>
    </row>
    <row r="165" spans="2:14" x14ac:dyDescent="0.15">
      <c r="B165" s="7"/>
      <c r="E165" s="12"/>
      <c r="F165" s="12"/>
      <c r="I165" s="12"/>
      <c r="J165" s="12"/>
    </row>
    <row r="166" spans="2:14" x14ac:dyDescent="0.15">
      <c r="B166" s="7"/>
      <c r="E166" s="12"/>
      <c r="F166" s="12"/>
      <c r="I166" s="12"/>
      <c r="J166" s="12"/>
    </row>
    <row r="167" spans="2:14" x14ac:dyDescent="0.15">
      <c r="B167" s="7"/>
      <c r="E167" s="12"/>
      <c r="F167" s="12"/>
      <c r="I167" s="12"/>
      <c r="J167" s="12"/>
    </row>
    <row r="168" spans="2:14" x14ac:dyDescent="0.15">
      <c r="B168" s="7"/>
      <c r="E168" s="12"/>
      <c r="F168" s="12"/>
      <c r="I168" s="12"/>
      <c r="J168" s="12"/>
    </row>
    <row r="169" spans="2:14" x14ac:dyDescent="0.15">
      <c r="B169" s="7"/>
      <c r="E169" s="12"/>
      <c r="F169" s="12"/>
      <c r="I169" s="12"/>
      <c r="J169" s="12"/>
    </row>
    <row r="170" spans="2:14" x14ac:dyDescent="0.15">
      <c r="B170" s="7"/>
      <c r="E170" s="12"/>
      <c r="F170" s="12"/>
      <c r="I170" s="12"/>
      <c r="J170" s="12"/>
    </row>
    <row r="171" spans="2:14" x14ac:dyDescent="0.15">
      <c r="B171" s="7"/>
    </row>
    <row r="172" spans="2:14" x14ac:dyDescent="0.15">
      <c r="E172" s="9"/>
      <c r="F172" s="9"/>
      <c r="G172" s="10"/>
      <c r="H172" s="10"/>
      <c r="I172" s="9"/>
      <c r="J172" s="9"/>
      <c r="K172" s="10"/>
      <c r="L172" s="10"/>
      <c r="M172" s="10"/>
      <c r="N172" s="10"/>
    </row>
    <row r="173" spans="2:14" x14ac:dyDescent="0.15">
      <c r="B173" s="6"/>
      <c r="E173" s="9"/>
      <c r="F173" s="9"/>
      <c r="G173" s="10"/>
      <c r="H173" s="10"/>
      <c r="I173" s="9"/>
      <c r="J173" s="9"/>
      <c r="K173" s="10"/>
      <c r="L173" s="10"/>
      <c r="M173" s="10"/>
      <c r="N173" s="10"/>
    </row>
    <row r="174" spans="2:14" x14ac:dyDescent="0.15">
      <c r="B174" s="6"/>
      <c r="E174" s="9"/>
      <c r="F174" s="9"/>
      <c r="G174" s="10"/>
      <c r="H174" s="10"/>
      <c r="I174" s="9"/>
      <c r="J174" s="9"/>
      <c r="K174" s="10"/>
      <c r="L174" s="10"/>
      <c r="M174" s="10"/>
      <c r="N174" s="10"/>
    </row>
    <row r="175" spans="2:14" x14ac:dyDescent="0.15">
      <c r="B175" s="6"/>
      <c r="E175" s="9"/>
      <c r="F175" s="9"/>
      <c r="G175" s="10"/>
      <c r="H175" s="10"/>
      <c r="I175" s="9"/>
      <c r="J175" s="9"/>
      <c r="K175" s="10"/>
      <c r="L175" s="10"/>
      <c r="M175" s="10"/>
      <c r="N175" s="10"/>
    </row>
    <row r="176" spans="2:14" x14ac:dyDescent="0.15">
      <c r="B176" s="6"/>
      <c r="E176" s="9"/>
      <c r="F176" s="9"/>
      <c r="G176" s="10"/>
      <c r="H176" s="10"/>
      <c r="I176" s="9"/>
      <c r="J176" s="9"/>
      <c r="K176" s="10"/>
      <c r="L176" s="10"/>
      <c r="M176" s="10"/>
      <c r="N176" s="10"/>
    </row>
    <row r="177" spans="2:14" x14ac:dyDescent="0.15">
      <c r="B177" s="6"/>
      <c r="E177" s="9"/>
      <c r="F177" s="9"/>
      <c r="G177" s="10"/>
      <c r="H177" s="10"/>
      <c r="I177" s="9"/>
      <c r="J177" s="9"/>
      <c r="K177" s="10"/>
      <c r="L177" s="10"/>
      <c r="M177" s="10"/>
      <c r="N177" s="10"/>
    </row>
    <row r="178" spans="2:14" x14ac:dyDescent="0.15">
      <c r="B178" s="6"/>
      <c r="E178" s="9"/>
      <c r="F178" s="9"/>
      <c r="G178" s="10"/>
      <c r="H178" s="10"/>
      <c r="I178" s="9"/>
      <c r="J178" s="9"/>
      <c r="K178" s="10"/>
      <c r="L178" s="10"/>
    </row>
    <row r="179" spans="2:14" x14ac:dyDescent="0.15">
      <c r="B179" s="7"/>
      <c r="E179" s="12"/>
      <c r="F179" s="12"/>
      <c r="I179" s="12"/>
      <c r="J179" s="12"/>
    </row>
    <row r="180" spans="2:14" x14ac:dyDescent="0.15">
      <c r="B180" s="7"/>
      <c r="E180" s="12"/>
      <c r="F180" s="12"/>
      <c r="I180" s="12"/>
      <c r="J180" s="12"/>
    </row>
    <row r="181" spans="2:14" x14ac:dyDescent="0.15">
      <c r="B181" s="7"/>
      <c r="E181" s="12"/>
      <c r="F181" s="12"/>
      <c r="I181" s="12"/>
      <c r="J181" s="12"/>
    </row>
    <row r="182" spans="2:14" x14ac:dyDescent="0.15">
      <c r="B182" s="7"/>
      <c r="E182" s="12"/>
      <c r="F182" s="12"/>
      <c r="I182" s="12"/>
      <c r="J182" s="12"/>
    </row>
    <row r="183" spans="2:14" x14ac:dyDescent="0.15">
      <c r="B183" s="7"/>
      <c r="E183" s="12"/>
      <c r="F183" s="12"/>
      <c r="I183" s="12"/>
      <c r="J183" s="12"/>
    </row>
    <row r="184" spans="2:14" x14ac:dyDescent="0.15">
      <c r="B184" s="7"/>
      <c r="E184" s="9"/>
      <c r="F184" s="9"/>
      <c r="G184" s="10"/>
      <c r="H184" s="10"/>
      <c r="I184" s="9"/>
      <c r="J184" s="9"/>
      <c r="K184" s="10"/>
      <c r="L184" s="10"/>
      <c r="M184" s="10"/>
      <c r="N184" s="10"/>
    </row>
    <row r="185" spans="2:14" x14ac:dyDescent="0.15">
      <c r="B185" s="6"/>
      <c r="E185" s="9"/>
      <c r="F185" s="9"/>
      <c r="G185" s="10"/>
      <c r="H185" s="10"/>
      <c r="I185" s="9"/>
      <c r="J185" s="9"/>
      <c r="K185" s="10"/>
      <c r="L185" s="10"/>
      <c r="M185" s="10"/>
      <c r="N185" s="10"/>
    </row>
    <row r="186" spans="2:14" x14ac:dyDescent="0.15">
      <c r="B186" s="6"/>
      <c r="E186" s="9"/>
      <c r="F186" s="9"/>
      <c r="G186" s="10"/>
      <c r="H186" s="10"/>
      <c r="I186" s="9"/>
      <c r="J186" s="9"/>
      <c r="K186" s="10"/>
      <c r="L186" s="10"/>
    </row>
    <row r="187" spans="2:14" x14ac:dyDescent="0.15">
      <c r="B187" s="7"/>
      <c r="E187" s="12"/>
      <c r="F187" s="12"/>
      <c r="I187" s="12"/>
      <c r="J187" s="12"/>
    </row>
    <row r="188" spans="2:14" x14ac:dyDescent="0.15">
      <c r="B188" s="7"/>
      <c r="E188" s="9"/>
      <c r="F188" s="9"/>
      <c r="G188" s="10"/>
      <c r="H188" s="10"/>
      <c r="I188" s="9"/>
      <c r="J188" s="9"/>
      <c r="K188" s="10"/>
      <c r="L188" s="10"/>
      <c r="M188" s="10"/>
      <c r="N188" s="10"/>
    </row>
    <row r="189" spans="2:14" x14ac:dyDescent="0.15">
      <c r="B189" s="6"/>
      <c r="E189" s="9"/>
      <c r="F189" s="9"/>
      <c r="G189" s="10"/>
      <c r="H189" s="10"/>
      <c r="I189" s="9"/>
      <c r="J189" s="9"/>
      <c r="K189" s="10"/>
      <c r="L189" s="10"/>
    </row>
    <row r="190" spans="2:14" x14ac:dyDescent="0.15">
      <c r="B190" s="6"/>
      <c r="E190" s="9"/>
      <c r="F190" s="9"/>
      <c r="G190" s="10"/>
      <c r="H190" s="10"/>
      <c r="I190" s="9"/>
      <c r="J190" s="9"/>
      <c r="K190" s="10"/>
      <c r="L190" s="10"/>
      <c r="M190" s="10"/>
      <c r="N190" s="10"/>
    </row>
    <row r="191" spans="2:14" x14ac:dyDescent="0.15">
      <c r="B191" s="7"/>
      <c r="E191" s="9"/>
      <c r="F191" s="9"/>
      <c r="G191" s="10"/>
      <c r="H191" s="10"/>
      <c r="I191" s="9"/>
      <c r="J191" s="9"/>
      <c r="K191" s="10"/>
      <c r="L191" s="10"/>
      <c r="M191" s="10"/>
      <c r="N191" s="10"/>
    </row>
    <row r="192" spans="2:14" x14ac:dyDescent="0.15">
      <c r="B192" s="6"/>
      <c r="E192" s="9"/>
      <c r="F192" s="9"/>
      <c r="G192" s="10"/>
      <c r="H192" s="10"/>
      <c r="I192" s="9"/>
      <c r="J192" s="9"/>
      <c r="K192" s="10"/>
      <c r="L192" s="10"/>
    </row>
    <row r="193" spans="2:14" x14ac:dyDescent="0.15">
      <c r="B193" s="7"/>
      <c r="E193" s="9"/>
      <c r="F193" s="9"/>
      <c r="G193" s="10"/>
      <c r="H193" s="10"/>
      <c r="I193" s="9"/>
      <c r="J193" s="9"/>
      <c r="K193" s="10"/>
      <c r="L193" s="10"/>
      <c r="M193" s="10"/>
      <c r="N193" s="10"/>
    </row>
    <row r="194" spans="2:14" x14ac:dyDescent="0.15">
      <c r="B194" s="7"/>
      <c r="E194" s="12"/>
      <c r="F194" s="12"/>
      <c r="I194" s="12"/>
      <c r="J194" s="12"/>
    </row>
    <row r="195" spans="2:14" x14ac:dyDescent="0.15">
      <c r="B195" s="6"/>
      <c r="E195" s="9"/>
      <c r="F195" s="9"/>
      <c r="G195" s="10"/>
      <c r="H195" s="10"/>
      <c r="I195" s="9"/>
      <c r="J195" s="9"/>
      <c r="K195" s="10"/>
      <c r="L195" s="10"/>
    </row>
    <row r="196" spans="2:14" x14ac:dyDescent="0.15">
      <c r="B196" s="7"/>
      <c r="E196" s="9"/>
      <c r="F196" s="9"/>
      <c r="G196" s="10"/>
      <c r="H196" s="10"/>
      <c r="I196" s="9"/>
      <c r="J196" s="9"/>
      <c r="K196" s="10"/>
      <c r="L196" s="10"/>
      <c r="M196" s="10"/>
      <c r="N196" s="10"/>
    </row>
    <row r="197" spans="2:14" x14ac:dyDescent="0.15">
      <c r="B197" s="7"/>
      <c r="E197" s="12"/>
      <c r="F197" s="12"/>
      <c r="I197" s="12"/>
      <c r="J197" s="12"/>
    </row>
    <row r="198" spans="2:14" x14ac:dyDescent="0.15">
      <c r="B198" s="7"/>
      <c r="E198" s="12"/>
      <c r="F198" s="12"/>
      <c r="I198" s="12"/>
      <c r="J198" s="12"/>
    </row>
    <row r="199" spans="2:14" x14ac:dyDescent="0.15">
      <c r="B199" s="7"/>
      <c r="E199" s="12"/>
      <c r="F199" s="12"/>
      <c r="I199" s="12"/>
      <c r="J199" s="12"/>
    </row>
    <row r="200" spans="2:14" x14ac:dyDescent="0.15">
      <c r="B200" s="7"/>
      <c r="E200" s="12"/>
      <c r="F200" s="12"/>
      <c r="I200" s="12"/>
      <c r="J200" s="12"/>
    </row>
    <row r="201" spans="2:14" x14ac:dyDescent="0.15">
      <c r="B201" s="7"/>
      <c r="E201" s="12"/>
      <c r="F201" s="12"/>
      <c r="I201" s="12"/>
      <c r="J201" s="12"/>
    </row>
    <row r="202" spans="2:14" x14ac:dyDescent="0.15">
      <c r="B202" s="7"/>
      <c r="E202" s="12"/>
      <c r="F202" s="12"/>
      <c r="I202" s="12"/>
      <c r="J202" s="12"/>
    </row>
    <row r="203" spans="2:14" x14ac:dyDescent="0.15">
      <c r="B203" s="7"/>
      <c r="E203" s="12"/>
      <c r="F203" s="12"/>
      <c r="I203" s="12"/>
      <c r="J203" s="12"/>
    </row>
    <row r="204" spans="2:14" x14ac:dyDescent="0.15">
      <c r="B204" s="7"/>
      <c r="E204" s="12"/>
      <c r="F204" s="12"/>
      <c r="I204" s="12"/>
      <c r="J204" s="12"/>
    </row>
    <row r="205" spans="2:14" x14ac:dyDescent="0.15">
      <c r="B205" s="7"/>
      <c r="E205" s="12"/>
      <c r="F205" s="12"/>
      <c r="I205" s="12"/>
      <c r="J205" s="12"/>
    </row>
    <row r="206" spans="2:14" x14ac:dyDescent="0.15">
      <c r="B206" s="7"/>
      <c r="E206" s="12"/>
      <c r="F206" s="12"/>
      <c r="I206" s="12"/>
      <c r="J206" s="12"/>
    </row>
    <row r="207" spans="2:14" x14ac:dyDescent="0.15">
      <c r="B207" s="7"/>
      <c r="E207" s="12"/>
      <c r="F207" s="12"/>
      <c r="I207" s="12"/>
      <c r="J207" s="12"/>
    </row>
    <row r="208" spans="2:14" x14ac:dyDescent="0.15">
      <c r="B208" s="7"/>
      <c r="E208" s="12"/>
      <c r="F208" s="12"/>
      <c r="I208" s="12"/>
      <c r="J208" s="12"/>
    </row>
    <row r="209" spans="2:14" x14ac:dyDescent="0.15">
      <c r="B209" s="7"/>
      <c r="E209" s="12"/>
      <c r="F209" s="12"/>
      <c r="I209" s="12"/>
      <c r="J209" s="12"/>
    </row>
    <row r="210" spans="2:14" x14ac:dyDescent="0.15">
      <c r="B210" s="7"/>
      <c r="E210" s="12"/>
      <c r="F210" s="12"/>
      <c r="I210" s="12"/>
      <c r="J210" s="12"/>
    </row>
    <row r="211" spans="2:14" x14ac:dyDescent="0.15">
      <c r="B211" s="7"/>
      <c r="E211" s="12"/>
      <c r="F211" s="12"/>
      <c r="I211" s="12"/>
      <c r="J211" s="12"/>
    </row>
    <row r="212" spans="2:14" x14ac:dyDescent="0.15">
      <c r="E212" s="12"/>
      <c r="F212" s="12"/>
      <c r="I212" s="12"/>
      <c r="J212" s="12"/>
    </row>
    <row r="213" spans="2:14" x14ac:dyDescent="0.15">
      <c r="B213" s="6"/>
      <c r="E213" s="9"/>
      <c r="F213" s="9"/>
      <c r="G213" s="10"/>
      <c r="H213" s="10"/>
      <c r="I213" s="9"/>
      <c r="J213" s="9"/>
      <c r="K213" s="10"/>
      <c r="L213" s="10"/>
    </row>
    <row r="214" spans="2:14" x14ac:dyDescent="0.15">
      <c r="B214" s="6"/>
      <c r="E214" s="9"/>
      <c r="F214" s="9"/>
      <c r="G214" s="10"/>
      <c r="H214" s="10"/>
      <c r="I214" s="9"/>
      <c r="J214" s="9"/>
      <c r="K214" s="10"/>
      <c r="L214" s="10"/>
    </row>
    <row r="215" spans="2:14" x14ac:dyDescent="0.15">
      <c r="B215" s="6"/>
      <c r="E215" s="9"/>
      <c r="F215" s="9"/>
      <c r="G215" s="10"/>
      <c r="H215" s="10"/>
      <c r="I215" s="9"/>
      <c r="J215" s="9"/>
      <c r="K215" s="10"/>
      <c r="L215" s="10"/>
    </row>
    <row r="216" spans="2:14" x14ac:dyDescent="0.15">
      <c r="B216" s="6"/>
      <c r="E216" s="9"/>
      <c r="F216" s="9"/>
      <c r="G216" s="10"/>
      <c r="H216" s="10"/>
      <c r="I216" s="9"/>
      <c r="J216" s="9"/>
      <c r="K216" s="10"/>
      <c r="L216" s="10"/>
    </row>
    <row r="217" spans="2:14" x14ac:dyDescent="0.15">
      <c r="B217" s="7"/>
    </row>
    <row r="218" spans="2:14" x14ac:dyDescent="0.15">
      <c r="E218" s="9"/>
      <c r="F218" s="9"/>
      <c r="G218" s="10"/>
      <c r="H218" s="10"/>
      <c r="I218" s="9"/>
      <c r="J218" s="9"/>
      <c r="K218" s="10"/>
      <c r="L218" s="10"/>
      <c r="M218" s="10"/>
      <c r="N218" s="10"/>
    </row>
    <row r="219" spans="2:14" x14ac:dyDescent="0.15">
      <c r="B219" s="6"/>
      <c r="E219" s="9"/>
      <c r="F219" s="9"/>
      <c r="G219" s="10"/>
      <c r="H219" s="10"/>
      <c r="I219" s="9"/>
      <c r="J219" s="9"/>
      <c r="K219" s="10"/>
      <c r="L219" s="10"/>
      <c r="M219" s="10"/>
      <c r="N219" s="10"/>
    </row>
    <row r="220" spans="2:14" x14ac:dyDescent="0.15">
      <c r="B220" s="6"/>
      <c r="E220" s="9"/>
      <c r="F220" s="9"/>
      <c r="G220" s="10"/>
      <c r="H220" s="10"/>
      <c r="I220" s="9"/>
      <c r="J220" s="9"/>
      <c r="K220" s="10"/>
      <c r="L220" s="10"/>
      <c r="M220" s="10"/>
      <c r="N220" s="10"/>
    </row>
    <row r="221" spans="2:14" x14ac:dyDescent="0.15">
      <c r="B221" s="6"/>
      <c r="E221" s="9"/>
      <c r="F221" s="9"/>
      <c r="G221" s="10"/>
      <c r="H221" s="10"/>
      <c r="I221" s="9"/>
      <c r="J221" s="9"/>
      <c r="K221" s="10"/>
      <c r="L221" s="10"/>
      <c r="M221" s="10"/>
      <c r="N221" s="10"/>
    </row>
    <row r="222" spans="2:14" x14ac:dyDescent="0.15">
      <c r="B222" s="6"/>
      <c r="E222" s="9"/>
      <c r="F222" s="9"/>
      <c r="G222" s="10"/>
      <c r="H222" s="10"/>
      <c r="I222" s="9"/>
      <c r="J222" s="9"/>
      <c r="K222" s="10"/>
      <c r="L222" s="10"/>
    </row>
    <row r="223" spans="2:14" x14ac:dyDescent="0.15">
      <c r="B223" s="7"/>
    </row>
    <row r="224" spans="2:14" x14ac:dyDescent="0.15">
      <c r="E224" s="9"/>
      <c r="F224" s="9"/>
      <c r="G224" s="10"/>
      <c r="H224" s="10"/>
      <c r="I224" s="9"/>
      <c r="J224" s="9"/>
      <c r="K224" s="10"/>
      <c r="L224" s="10"/>
      <c r="M224" s="10"/>
      <c r="N224" s="10"/>
    </row>
    <row r="225" spans="2:14" x14ac:dyDescent="0.15">
      <c r="B225" s="6"/>
      <c r="E225" s="9"/>
      <c r="F225" s="9"/>
      <c r="G225" s="10"/>
      <c r="H225" s="10"/>
      <c r="I225" s="9"/>
      <c r="J225" s="9"/>
      <c r="K225" s="10"/>
      <c r="L225" s="10"/>
      <c r="M225" s="10"/>
      <c r="N225" s="10"/>
    </row>
    <row r="226" spans="2:14" x14ac:dyDescent="0.15">
      <c r="B226" s="6"/>
      <c r="E226" s="9"/>
      <c r="F226" s="9"/>
      <c r="G226" s="10"/>
      <c r="H226" s="10"/>
      <c r="I226" s="9"/>
      <c r="J226" s="9"/>
      <c r="K226" s="10"/>
      <c r="L226" s="10"/>
      <c r="M226" s="10"/>
      <c r="N226" s="10"/>
    </row>
    <row r="227" spans="2:14" x14ac:dyDescent="0.15">
      <c r="B227" s="6"/>
      <c r="E227" s="9"/>
      <c r="F227" s="9"/>
      <c r="G227" s="10"/>
      <c r="H227" s="10"/>
      <c r="I227" s="9"/>
      <c r="J227" s="9"/>
      <c r="K227" s="10"/>
      <c r="L227" s="10"/>
      <c r="M227" s="10"/>
      <c r="N227" s="10"/>
    </row>
    <row r="228" spans="2:14" x14ac:dyDescent="0.15">
      <c r="B228" s="6"/>
      <c r="E228" s="9"/>
      <c r="F228" s="9"/>
      <c r="G228" s="10"/>
      <c r="H228" s="10"/>
      <c r="I228" s="9"/>
      <c r="J228" s="9"/>
      <c r="K228" s="10"/>
      <c r="L228" s="10"/>
    </row>
    <row r="229" spans="2:14" x14ac:dyDescent="0.15">
      <c r="B229" s="7"/>
    </row>
    <row r="230" spans="2:14" x14ac:dyDescent="0.15">
      <c r="E230" s="9"/>
      <c r="F230" s="9"/>
      <c r="G230" s="10"/>
      <c r="H230" s="10"/>
      <c r="I230" s="9"/>
      <c r="J230" s="9"/>
      <c r="K230" s="10"/>
      <c r="L230" s="10"/>
      <c r="M230" s="10"/>
      <c r="N230" s="10"/>
    </row>
    <row r="231" spans="2:14" x14ac:dyDescent="0.15">
      <c r="B231" s="6"/>
      <c r="E231" s="9"/>
      <c r="F231" s="9"/>
      <c r="G231" s="10"/>
      <c r="H231" s="10"/>
      <c r="I231" s="9"/>
      <c r="J231" s="9"/>
      <c r="K231" s="10"/>
      <c r="L231" s="10"/>
      <c r="M231" s="10"/>
      <c r="N231" s="10"/>
    </row>
    <row r="232" spans="2:14" x14ac:dyDescent="0.15">
      <c r="B232" s="6"/>
      <c r="E232" s="9"/>
      <c r="F232" s="9"/>
      <c r="G232" s="10"/>
      <c r="H232" s="10"/>
      <c r="I232" s="9"/>
      <c r="J232" s="9"/>
      <c r="K232" s="10"/>
      <c r="L232" s="10"/>
      <c r="M232" s="10"/>
      <c r="N232" s="10"/>
    </row>
    <row r="233" spans="2:14" x14ac:dyDescent="0.15">
      <c r="B233" s="6"/>
      <c r="E233" s="9"/>
      <c r="F233" s="9"/>
      <c r="G233" s="10"/>
      <c r="H233" s="10"/>
      <c r="I233" s="9"/>
      <c r="J233" s="9"/>
      <c r="K233" s="10"/>
      <c r="L233" s="10"/>
      <c r="M233" s="10"/>
      <c r="N233" s="10"/>
    </row>
    <row r="234" spans="2:14" x14ac:dyDescent="0.15">
      <c r="B234" s="6"/>
      <c r="E234" s="9"/>
      <c r="F234" s="9"/>
      <c r="G234" s="10"/>
      <c r="H234" s="10"/>
      <c r="I234" s="9"/>
      <c r="J234" s="9"/>
      <c r="K234" s="10"/>
      <c r="L234" s="10"/>
    </row>
    <row r="235" spans="2:14" x14ac:dyDescent="0.15">
      <c r="B235" s="7"/>
    </row>
    <row r="236" spans="2:14" x14ac:dyDescent="0.15">
      <c r="E236" s="9"/>
      <c r="F236" s="9"/>
      <c r="G236" s="10"/>
      <c r="H236" s="10"/>
      <c r="I236" s="9"/>
      <c r="J236" s="9"/>
      <c r="K236" s="10"/>
      <c r="L236" s="10"/>
      <c r="M236" s="10"/>
      <c r="N236" s="10"/>
    </row>
    <row r="237" spans="2:14" x14ac:dyDescent="0.15">
      <c r="B237" s="6"/>
      <c r="E237" s="9"/>
      <c r="F237" s="9"/>
      <c r="G237" s="10"/>
      <c r="H237" s="10"/>
      <c r="I237" s="9"/>
      <c r="J237" s="9"/>
      <c r="K237" s="10"/>
      <c r="L237" s="10"/>
      <c r="M237" s="10"/>
      <c r="N237" s="10"/>
    </row>
    <row r="238" spans="2:14" x14ac:dyDescent="0.15">
      <c r="B238" s="6"/>
      <c r="E238" s="9"/>
      <c r="F238" s="9"/>
      <c r="G238" s="10"/>
      <c r="H238" s="10"/>
      <c r="I238" s="9"/>
      <c r="J238" s="9"/>
      <c r="K238" s="10"/>
      <c r="L238" s="10"/>
      <c r="M238" s="10"/>
      <c r="N238" s="10"/>
    </row>
    <row r="239" spans="2:14" x14ac:dyDescent="0.15">
      <c r="B239" s="6"/>
      <c r="E239" s="9"/>
      <c r="F239" s="9"/>
      <c r="G239" s="10"/>
      <c r="H239" s="10"/>
      <c r="I239" s="9"/>
      <c r="J239" s="9"/>
      <c r="K239" s="10"/>
      <c r="L239" s="10"/>
      <c r="M239" s="10"/>
      <c r="N239" s="10"/>
    </row>
    <row r="240" spans="2:14" x14ac:dyDescent="0.15">
      <c r="B240" s="6"/>
      <c r="E240" s="9"/>
      <c r="F240" s="9"/>
      <c r="G240" s="10"/>
      <c r="H240" s="10"/>
      <c r="I240" s="9"/>
      <c r="J240" s="9"/>
      <c r="K240" s="10"/>
      <c r="L240" s="10"/>
    </row>
    <row r="241" spans="2:14" x14ac:dyDescent="0.15">
      <c r="B241" s="7"/>
    </row>
    <row r="242" spans="2:14" x14ac:dyDescent="0.15">
      <c r="E242" s="9"/>
      <c r="F242" s="9"/>
      <c r="G242" s="10"/>
      <c r="H242" s="10"/>
      <c r="I242" s="9"/>
      <c r="J242" s="9"/>
      <c r="K242" s="10"/>
      <c r="L242" s="10"/>
      <c r="M242" s="10"/>
      <c r="N242" s="10"/>
    </row>
    <row r="243" spans="2:14" x14ac:dyDescent="0.15">
      <c r="B243" s="6"/>
      <c r="E243" s="9"/>
      <c r="F243" s="9"/>
      <c r="G243" s="10"/>
      <c r="H243" s="10"/>
      <c r="I243" s="9"/>
      <c r="J243" s="9"/>
      <c r="K243" s="10"/>
      <c r="L243" s="10"/>
      <c r="M243" s="10"/>
      <c r="N243" s="10"/>
    </row>
    <row r="244" spans="2:14" x14ac:dyDescent="0.15">
      <c r="B244" s="6"/>
      <c r="E244" s="9"/>
      <c r="F244" s="9"/>
      <c r="G244" s="10"/>
      <c r="H244" s="10"/>
      <c r="I244" s="9"/>
      <c r="J244" s="9"/>
      <c r="K244" s="10"/>
      <c r="L244" s="10"/>
      <c r="M244" s="10"/>
      <c r="N244" s="10"/>
    </row>
    <row r="245" spans="2:14" x14ac:dyDescent="0.15">
      <c r="B245" s="6"/>
      <c r="E245" s="9"/>
      <c r="F245" s="9"/>
      <c r="G245" s="10"/>
      <c r="H245" s="10"/>
      <c r="I245" s="9"/>
      <c r="J245" s="9"/>
      <c r="K245" s="10"/>
      <c r="L245" s="10"/>
      <c r="M245" s="10"/>
      <c r="N245" s="10"/>
    </row>
    <row r="246" spans="2:14" x14ac:dyDescent="0.15">
      <c r="B246" s="6"/>
      <c r="E246" s="9"/>
      <c r="F246" s="9"/>
      <c r="G246" s="10"/>
      <c r="H246" s="10"/>
      <c r="I246" s="9"/>
      <c r="J246" s="9"/>
      <c r="K246" s="10"/>
      <c r="L246" s="10"/>
    </row>
    <row r="247" spans="2:14" x14ac:dyDescent="0.15">
      <c r="B247" s="7"/>
    </row>
    <row r="248" spans="2:14" x14ac:dyDescent="0.15">
      <c r="E248" s="9"/>
      <c r="F248" s="9"/>
      <c r="G248" s="10"/>
      <c r="H248" s="10"/>
      <c r="I248" s="9"/>
      <c r="J248" s="9"/>
      <c r="K248" s="10"/>
      <c r="L248" s="10"/>
      <c r="M248" s="10"/>
      <c r="N248" s="10"/>
    </row>
    <row r="249" spans="2:14" x14ac:dyDescent="0.15">
      <c r="B249" s="6"/>
      <c r="E249" s="9"/>
      <c r="F249" s="9"/>
      <c r="G249" s="10"/>
      <c r="H249" s="10"/>
      <c r="I249" s="9"/>
      <c r="J249" s="9"/>
      <c r="K249" s="10"/>
      <c r="L249" s="10"/>
      <c r="M249" s="10"/>
      <c r="N249" s="10"/>
    </row>
    <row r="250" spans="2:14" x14ac:dyDescent="0.15">
      <c r="B250" s="6"/>
      <c r="E250" s="9"/>
      <c r="F250" s="9"/>
      <c r="G250" s="10"/>
      <c r="H250" s="10"/>
      <c r="I250" s="9"/>
      <c r="J250" s="9"/>
      <c r="K250" s="10"/>
      <c r="L250" s="10"/>
      <c r="M250" s="10"/>
      <c r="N250" s="10"/>
    </row>
    <row r="251" spans="2:14" x14ac:dyDescent="0.15">
      <c r="B251" s="6"/>
      <c r="E251" s="9"/>
      <c r="F251" s="9"/>
      <c r="G251" s="10"/>
      <c r="H251" s="10"/>
      <c r="I251" s="9"/>
      <c r="J251" s="9"/>
      <c r="K251" s="10"/>
      <c r="L251" s="10"/>
      <c r="M251" s="10"/>
      <c r="N251" s="10"/>
    </row>
    <row r="252" spans="2:14" x14ac:dyDescent="0.15">
      <c r="B252" s="6"/>
      <c r="E252" s="9"/>
      <c r="F252" s="9"/>
      <c r="G252" s="10"/>
      <c r="H252" s="10"/>
      <c r="I252" s="9"/>
      <c r="J252" s="9"/>
      <c r="K252" s="10"/>
      <c r="L252" s="10"/>
    </row>
    <row r="253" spans="2:14" x14ac:dyDescent="0.15">
      <c r="B253" s="7"/>
    </row>
    <row r="254" spans="2:14" x14ac:dyDescent="0.15">
      <c r="E254" s="9"/>
      <c r="F254" s="9"/>
      <c r="G254" s="10"/>
      <c r="H254" s="10"/>
      <c r="I254" s="9"/>
      <c r="J254" s="9"/>
      <c r="K254" s="10"/>
      <c r="L254" s="10"/>
      <c r="M254" s="10"/>
      <c r="N254" s="10"/>
    </row>
    <row r="255" spans="2:14" x14ac:dyDescent="0.15">
      <c r="B255" s="6"/>
      <c r="E255" s="9"/>
      <c r="F255" s="9"/>
      <c r="G255" s="10"/>
      <c r="H255" s="10"/>
      <c r="I255" s="9"/>
      <c r="J255" s="9"/>
      <c r="K255" s="10"/>
      <c r="L255" s="10"/>
      <c r="M255" s="10"/>
      <c r="N255" s="10"/>
    </row>
    <row r="256" spans="2:14" x14ac:dyDescent="0.15">
      <c r="B256" s="6"/>
      <c r="E256" s="9"/>
      <c r="F256" s="9"/>
      <c r="G256" s="10"/>
      <c r="H256" s="10"/>
      <c r="I256" s="9"/>
      <c r="J256" s="9"/>
      <c r="K256" s="10"/>
      <c r="L256" s="10"/>
      <c r="M256" s="10"/>
      <c r="N256" s="10"/>
    </row>
    <row r="257" spans="2:14" x14ac:dyDescent="0.15">
      <c r="B257" s="6"/>
      <c r="E257" s="9"/>
      <c r="F257" s="9"/>
      <c r="G257" s="10"/>
      <c r="H257" s="10"/>
      <c r="I257" s="9"/>
      <c r="J257" s="9"/>
      <c r="K257" s="10"/>
      <c r="L257" s="10"/>
      <c r="M257" s="10"/>
      <c r="N257" s="10"/>
    </row>
    <row r="258" spans="2:14" x14ac:dyDescent="0.15">
      <c r="B258" s="6"/>
      <c r="E258" s="9"/>
      <c r="F258" s="9"/>
      <c r="G258" s="10"/>
      <c r="H258" s="10"/>
      <c r="I258" s="9"/>
      <c r="J258" s="9"/>
      <c r="K258" s="10"/>
      <c r="L258" s="10"/>
    </row>
    <row r="259" spans="2:14" x14ac:dyDescent="0.15">
      <c r="B259" s="7"/>
    </row>
    <row r="260" spans="2:14" x14ac:dyDescent="0.15">
      <c r="E260" s="9"/>
      <c r="F260" s="9"/>
      <c r="G260" s="10"/>
      <c r="H260" s="10"/>
      <c r="I260" s="9"/>
      <c r="J260" s="9"/>
      <c r="K260" s="10"/>
      <c r="L260" s="10"/>
      <c r="M260" s="10"/>
      <c r="N260" s="10"/>
    </row>
    <row r="261" spans="2:14" x14ac:dyDescent="0.15">
      <c r="B261" s="6"/>
      <c r="E261" s="9"/>
      <c r="F261" s="9"/>
      <c r="G261" s="10"/>
      <c r="H261" s="10"/>
      <c r="I261" s="9"/>
      <c r="J261" s="9"/>
      <c r="K261" s="10"/>
      <c r="L261" s="10"/>
      <c r="M261" s="10"/>
      <c r="N261" s="10"/>
    </row>
    <row r="262" spans="2:14" x14ac:dyDescent="0.15">
      <c r="B262" s="6"/>
      <c r="E262" s="9"/>
      <c r="F262" s="9"/>
      <c r="G262" s="10"/>
      <c r="H262" s="10"/>
      <c r="I262" s="9"/>
      <c r="J262" s="9"/>
      <c r="K262" s="10"/>
      <c r="L262" s="10"/>
      <c r="M262" s="10"/>
      <c r="N262" s="10"/>
    </row>
    <row r="263" spans="2:14" x14ac:dyDescent="0.15">
      <c r="B263" s="6"/>
      <c r="E263" s="9"/>
      <c r="F263" s="9"/>
      <c r="G263" s="10"/>
      <c r="H263" s="10"/>
      <c r="I263" s="9"/>
      <c r="J263" s="9"/>
      <c r="K263" s="10"/>
      <c r="L263" s="10"/>
      <c r="M263" s="10"/>
      <c r="N263" s="10"/>
    </row>
    <row r="264" spans="2:14" x14ac:dyDescent="0.15">
      <c r="B264" s="6"/>
      <c r="E264" s="9"/>
      <c r="F264" s="9"/>
      <c r="G264" s="10"/>
      <c r="H264" s="10"/>
      <c r="I264" s="9"/>
      <c r="J264" s="9"/>
      <c r="K264" s="10"/>
      <c r="L264" s="10"/>
    </row>
    <row r="265" spans="2:14" x14ac:dyDescent="0.15">
      <c r="B265" s="6"/>
      <c r="E265" s="10"/>
      <c r="F265" s="10"/>
      <c r="G265" s="10"/>
      <c r="H265" s="10"/>
      <c r="I265" s="10"/>
      <c r="J265" s="10"/>
      <c r="K265" s="10"/>
      <c r="L265" s="10"/>
    </row>
    <row r="266" spans="2:14" x14ac:dyDescent="0.15">
      <c r="B266" s="6"/>
      <c r="E266" s="9"/>
      <c r="F266" s="9"/>
      <c r="G266" s="10"/>
      <c r="H266" s="10"/>
      <c r="I266" s="9"/>
      <c r="J266" s="9"/>
      <c r="K266" s="10"/>
      <c r="L266" s="10"/>
      <c r="M266" s="10"/>
      <c r="N266" s="10"/>
    </row>
    <row r="267" spans="2:14" x14ac:dyDescent="0.15">
      <c r="B267" s="7"/>
      <c r="E267" s="9"/>
      <c r="F267" s="9"/>
      <c r="G267" s="10"/>
      <c r="H267" s="10"/>
      <c r="I267" s="9"/>
      <c r="J267" s="9"/>
      <c r="K267" s="10"/>
      <c r="L267" s="10"/>
      <c r="M267" s="10"/>
      <c r="N267" s="10"/>
    </row>
    <row r="268" spans="2:14" x14ac:dyDescent="0.15">
      <c r="E268" s="9"/>
      <c r="F268" s="9"/>
      <c r="G268" s="10"/>
      <c r="H268" s="10"/>
      <c r="I268" s="9"/>
      <c r="J268" s="9"/>
      <c r="K268" s="10"/>
      <c r="L268" s="10"/>
      <c r="M268" s="10"/>
      <c r="N268" s="10"/>
    </row>
    <row r="269" spans="2:14" x14ac:dyDescent="0.15">
      <c r="B269" s="6"/>
      <c r="E269" s="9"/>
      <c r="F269" s="9"/>
      <c r="G269" s="10"/>
      <c r="H269" s="10"/>
      <c r="I269" s="9"/>
      <c r="J269" s="9"/>
      <c r="K269" s="10"/>
      <c r="L269" s="10"/>
      <c r="M269" s="10"/>
      <c r="N269" s="10"/>
    </row>
    <row r="270" spans="2:14" x14ac:dyDescent="0.15">
      <c r="B270" s="6"/>
      <c r="E270" s="9"/>
      <c r="F270" s="9"/>
      <c r="G270" s="10"/>
      <c r="H270" s="10"/>
      <c r="I270" s="9"/>
      <c r="J270" s="9"/>
      <c r="K270" s="10"/>
      <c r="L270" s="10"/>
      <c r="M270" s="10"/>
      <c r="N270" s="10"/>
    </row>
    <row r="271" spans="2:14" x14ac:dyDescent="0.15">
      <c r="B271" s="6"/>
      <c r="E271" s="9"/>
      <c r="F271" s="9"/>
      <c r="G271" s="10"/>
      <c r="H271" s="10"/>
      <c r="I271" s="9"/>
      <c r="J271" s="9"/>
      <c r="K271" s="10"/>
      <c r="L271" s="10"/>
      <c r="M271" s="10"/>
      <c r="N271" s="10"/>
    </row>
    <row r="272" spans="2:14" x14ac:dyDescent="0.15">
      <c r="B272" s="6"/>
      <c r="E272" s="9"/>
      <c r="F272" s="9"/>
      <c r="G272" s="10"/>
      <c r="H272" s="10"/>
      <c r="I272" s="9"/>
      <c r="J272" s="9"/>
      <c r="K272" s="10"/>
      <c r="L272" s="10"/>
    </row>
    <row r="273" spans="2:14" x14ac:dyDescent="0.15">
      <c r="B273" s="6"/>
      <c r="E273" s="9"/>
      <c r="F273" s="9"/>
      <c r="G273" s="10"/>
      <c r="H273" s="10"/>
      <c r="I273" s="9"/>
      <c r="J273" s="9"/>
      <c r="K273" s="10"/>
      <c r="L273" s="10"/>
    </row>
    <row r="274" spans="2:14" x14ac:dyDescent="0.15">
      <c r="B274" s="6"/>
      <c r="E274" s="9"/>
      <c r="F274" s="9"/>
      <c r="G274" s="10"/>
      <c r="H274" s="10"/>
      <c r="I274" s="9"/>
      <c r="J274" s="9"/>
      <c r="K274" s="10"/>
      <c r="L274" s="10"/>
    </row>
    <row r="275" spans="2:14" x14ac:dyDescent="0.15">
      <c r="B275" s="7"/>
      <c r="E275" s="12"/>
      <c r="F275" s="12"/>
      <c r="I275" s="12"/>
      <c r="J275" s="12"/>
    </row>
    <row r="276" spans="2:14" x14ac:dyDescent="0.15">
      <c r="B276" s="7"/>
      <c r="E276" s="12"/>
      <c r="F276" s="12"/>
      <c r="I276" s="12"/>
      <c r="J276" s="12"/>
    </row>
    <row r="277" spans="2:14" x14ac:dyDescent="0.15">
      <c r="B277" s="7"/>
      <c r="E277" s="12"/>
      <c r="F277" s="12"/>
      <c r="I277" s="12"/>
      <c r="J277" s="12"/>
    </row>
    <row r="278" spans="2:14" x14ac:dyDescent="0.15">
      <c r="B278" s="7"/>
      <c r="E278" s="12"/>
      <c r="F278" s="12"/>
      <c r="I278" s="12"/>
      <c r="J278" s="12"/>
    </row>
    <row r="279" spans="2:14" x14ac:dyDescent="0.15">
      <c r="B279" s="7"/>
      <c r="E279" s="12"/>
      <c r="F279" s="12"/>
      <c r="I279" s="12"/>
      <c r="J279" s="12"/>
    </row>
    <row r="280" spans="2:14" x14ac:dyDescent="0.15">
      <c r="B280" s="7"/>
      <c r="E280" s="12"/>
      <c r="F280" s="12"/>
      <c r="I280" s="12"/>
      <c r="J280" s="12"/>
    </row>
    <row r="281" spans="2:14" x14ac:dyDescent="0.15">
      <c r="B281" s="7"/>
      <c r="E281" s="12"/>
      <c r="F281" s="12"/>
      <c r="I281" s="12"/>
      <c r="J281" s="12"/>
    </row>
    <row r="282" spans="2:14" x14ac:dyDescent="0.15">
      <c r="B282" s="7"/>
      <c r="E282" s="12"/>
      <c r="F282" s="12"/>
      <c r="I282" s="12"/>
      <c r="J282" s="12"/>
    </row>
    <row r="283" spans="2:14" x14ac:dyDescent="0.15">
      <c r="B283" s="7"/>
      <c r="E283" s="12"/>
      <c r="F283" s="12"/>
      <c r="I283" s="12"/>
      <c r="J283" s="12"/>
    </row>
    <row r="284" spans="2:14" x14ac:dyDescent="0.15">
      <c r="B284" s="7"/>
      <c r="E284" s="12"/>
      <c r="F284" s="12"/>
      <c r="I284" s="12"/>
      <c r="J284" s="12"/>
    </row>
    <row r="285" spans="2:14" x14ac:dyDescent="0.15">
      <c r="B285" s="7"/>
      <c r="E285" s="9"/>
      <c r="F285" s="9"/>
      <c r="G285" s="10"/>
      <c r="H285" s="10"/>
      <c r="I285" s="9"/>
      <c r="J285" s="9"/>
      <c r="K285" s="10"/>
      <c r="L285" s="10"/>
      <c r="M285" s="10"/>
      <c r="N285" s="10"/>
    </row>
    <row r="286" spans="2:14" x14ac:dyDescent="0.15">
      <c r="B286" s="7"/>
      <c r="E286" s="12"/>
      <c r="F286" s="12"/>
      <c r="I286" s="12"/>
      <c r="J286" s="12"/>
    </row>
    <row r="287" spans="2:14" x14ac:dyDescent="0.15">
      <c r="B287" s="7"/>
      <c r="E287" s="12"/>
      <c r="F287" s="12"/>
      <c r="I287" s="12"/>
      <c r="J287" s="12"/>
    </row>
    <row r="288" spans="2:14" x14ac:dyDescent="0.15">
      <c r="B288" s="6"/>
      <c r="E288" s="9"/>
      <c r="F288" s="9"/>
      <c r="G288" s="10"/>
      <c r="H288" s="10"/>
      <c r="I288" s="9"/>
      <c r="J288" s="9"/>
      <c r="K288" s="10"/>
      <c r="L288" s="10"/>
    </row>
    <row r="289" spans="2:14" x14ac:dyDescent="0.15">
      <c r="B289" s="7"/>
      <c r="E289" s="12"/>
      <c r="F289" s="12"/>
      <c r="I289" s="12"/>
      <c r="J289" s="12"/>
    </row>
    <row r="290" spans="2:14" x14ac:dyDescent="0.15">
      <c r="B290" s="7"/>
      <c r="E290" s="12"/>
      <c r="F290" s="12"/>
      <c r="I290" s="12"/>
      <c r="J290" s="12"/>
    </row>
    <row r="291" spans="2:14" x14ac:dyDescent="0.15">
      <c r="B291" s="7"/>
      <c r="E291" s="12"/>
      <c r="F291" s="12"/>
      <c r="I291" s="12"/>
      <c r="J291" s="12"/>
    </row>
    <row r="292" spans="2:14" x14ac:dyDescent="0.15">
      <c r="B292" s="7"/>
      <c r="E292" s="12"/>
      <c r="F292" s="12"/>
      <c r="I292" s="12"/>
      <c r="J292" s="12"/>
    </row>
    <row r="293" spans="2:14" x14ac:dyDescent="0.15">
      <c r="B293" s="7"/>
      <c r="E293" s="12"/>
      <c r="F293" s="12"/>
      <c r="I293" s="12"/>
      <c r="J293" s="12"/>
    </row>
    <row r="294" spans="2:14" x14ac:dyDescent="0.15">
      <c r="B294" s="7"/>
      <c r="E294" s="12"/>
      <c r="F294" s="12"/>
      <c r="I294" s="12"/>
      <c r="J294" s="12"/>
    </row>
    <row r="295" spans="2:14" x14ac:dyDescent="0.15">
      <c r="B295" s="7"/>
      <c r="E295" s="12"/>
      <c r="F295" s="12"/>
      <c r="I295" s="12"/>
      <c r="J295" s="12"/>
    </row>
    <row r="296" spans="2:14" x14ac:dyDescent="0.15">
      <c r="B296" s="7"/>
      <c r="E296" s="12"/>
      <c r="F296" s="12"/>
      <c r="I296" s="12"/>
      <c r="J296" s="12"/>
    </row>
    <row r="297" spans="2:14" x14ac:dyDescent="0.15">
      <c r="B297" s="7"/>
      <c r="E297" s="9"/>
      <c r="F297" s="9"/>
      <c r="G297" s="10"/>
      <c r="H297" s="10"/>
      <c r="I297" s="9"/>
      <c r="J297" s="9"/>
      <c r="K297" s="10"/>
      <c r="L297" s="10"/>
      <c r="M297" s="10"/>
      <c r="N297" s="10"/>
    </row>
    <row r="298" spans="2:14" x14ac:dyDescent="0.15">
      <c r="B298" s="7"/>
      <c r="E298" s="9"/>
      <c r="F298" s="9"/>
      <c r="G298" s="10"/>
      <c r="H298" s="10"/>
      <c r="I298" s="9"/>
      <c r="J298" s="9"/>
      <c r="K298" s="10"/>
      <c r="L298" s="10"/>
      <c r="M298" s="10"/>
      <c r="N298" s="10"/>
    </row>
    <row r="299" spans="2:14" x14ac:dyDescent="0.15">
      <c r="B299" s="7"/>
      <c r="E299" s="12"/>
      <c r="F299" s="12"/>
      <c r="I299" s="12"/>
      <c r="J299" s="12"/>
    </row>
    <row r="300" spans="2:14" x14ac:dyDescent="0.15">
      <c r="B300" s="7"/>
      <c r="E300" s="12"/>
      <c r="F300" s="12"/>
      <c r="I300" s="12"/>
      <c r="J300" s="12"/>
    </row>
    <row r="301" spans="2:14" x14ac:dyDescent="0.15">
      <c r="B301" s="7"/>
      <c r="E301" s="9"/>
      <c r="F301" s="9"/>
      <c r="G301" s="10"/>
      <c r="H301" s="10"/>
      <c r="I301" s="9"/>
      <c r="J301" s="9"/>
      <c r="K301" s="10"/>
      <c r="L301" s="10"/>
      <c r="M301" s="10"/>
      <c r="N301" s="10"/>
    </row>
    <row r="302" spans="2:14" x14ac:dyDescent="0.15">
      <c r="B302" s="7"/>
      <c r="E302" s="12"/>
      <c r="F302" s="12"/>
      <c r="I302" s="12"/>
      <c r="J302" s="12"/>
    </row>
    <row r="303" spans="2:14" x14ac:dyDescent="0.15">
      <c r="B303" s="7"/>
      <c r="E303" s="12"/>
      <c r="F303" s="12"/>
      <c r="I303" s="12"/>
      <c r="J303" s="12"/>
    </row>
    <row r="304" spans="2:14" x14ac:dyDescent="0.15">
      <c r="B304" s="7"/>
      <c r="E304" s="12"/>
      <c r="F304" s="12"/>
      <c r="I304" s="12"/>
      <c r="J304" s="12"/>
    </row>
    <row r="305" spans="2:14" x14ac:dyDescent="0.15">
      <c r="B305" s="7"/>
      <c r="E305" s="12"/>
      <c r="F305" s="12"/>
      <c r="I305" s="12"/>
      <c r="J305" s="12"/>
    </row>
    <row r="306" spans="2:14" x14ac:dyDescent="0.15">
      <c r="B306" s="6"/>
      <c r="E306" s="9"/>
      <c r="F306" s="9"/>
      <c r="G306" s="10"/>
      <c r="H306" s="10"/>
      <c r="I306" s="9"/>
      <c r="J306" s="9"/>
      <c r="K306" s="10"/>
      <c r="L306" s="10"/>
      <c r="M306" s="10"/>
      <c r="N306" s="10"/>
    </row>
    <row r="307" spans="2:14" x14ac:dyDescent="0.15">
      <c r="B307" s="6"/>
      <c r="E307" s="9"/>
      <c r="F307" s="9"/>
      <c r="G307" s="10"/>
      <c r="H307" s="10"/>
      <c r="I307" s="9"/>
      <c r="J307" s="9"/>
      <c r="K307" s="10"/>
      <c r="L307" s="10"/>
      <c r="M307" s="10"/>
      <c r="N307" s="10"/>
    </row>
    <row r="308" spans="2:14" x14ac:dyDescent="0.15">
      <c r="B308" s="7"/>
      <c r="E308" s="12"/>
      <c r="F308" s="12"/>
      <c r="I308" s="12"/>
      <c r="J308" s="12"/>
    </row>
    <row r="309" spans="2:14" x14ac:dyDescent="0.15">
      <c r="B309" s="7"/>
      <c r="E309" s="12"/>
      <c r="F309" s="12"/>
      <c r="I309" s="12"/>
      <c r="J309" s="12"/>
    </row>
    <row r="310" spans="2:14" x14ac:dyDescent="0.15">
      <c r="B310" s="6"/>
      <c r="E310" s="9"/>
      <c r="F310" s="9"/>
      <c r="G310" s="10"/>
      <c r="H310" s="10"/>
      <c r="I310" s="9"/>
      <c r="J310" s="9"/>
      <c r="K310" s="10"/>
      <c r="L310" s="10"/>
    </row>
    <row r="311" spans="2:14" x14ac:dyDescent="0.15">
      <c r="B311" s="7"/>
      <c r="E311" s="12"/>
      <c r="F311" s="12"/>
      <c r="I311" s="12"/>
      <c r="J311" s="12"/>
    </row>
    <row r="312" spans="2:14" x14ac:dyDescent="0.15">
      <c r="B312" s="7"/>
      <c r="E312" s="12"/>
      <c r="F312" s="12"/>
      <c r="I312" s="12"/>
      <c r="J312" s="12"/>
    </row>
    <row r="313" spans="2:14" x14ac:dyDescent="0.15">
      <c r="B313" s="7"/>
      <c r="E313" s="12"/>
      <c r="F313" s="12"/>
      <c r="I313" s="12"/>
      <c r="J313" s="12"/>
    </row>
    <row r="314" spans="2:14" x14ac:dyDescent="0.15">
      <c r="B314" s="7"/>
      <c r="E314" s="12"/>
      <c r="F314" s="12"/>
      <c r="I314" s="12"/>
      <c r="J314" s="12"/>
    </row>
    <row r="315" spans="2:14" x14ac:dyDescent="0.15">
      <c r="B315" s="6"/>
      <c r="E315" s="9"/>
      <c r="F315" s="9"/>
      <c r="G315" s="10"/>
      <c r="H315" s="10"/>
      <c r="I315" s="9"/>
      <c r="J315" s="9"/>
      <c r="K315" s="10"/>
      <c r="L315" s="10"/>
    </row>
    <row r="316" spans="2:14" x14ac:dyDescent="0.15">
      <c r="B316" s="6"/>
      <c r="E316" s="9"/>
      <c r="F316" s="9"/>
      <c r="G316" s="10"/>
      <c r="H316" s="10"/>
      <c r="I316" s="9"/>
      <c r="J316" s="9"/>
      <c r="K316" s="10"/>
      <c r="L316" s="10"/>
    </row>
    <row r="317" spans="2:14" x14ac:dyDescent="0.15">
      <c r="B317" s="7"/>
      <c r="E317" s="12"/>
      <c r="F317" s="12"/>
      <c r="I317" s="12"/>
      <c r="J317" s="12"/>
    </row>
    <row r="318" spans="2:14" x14ac:dyDescent="0.15">
      <c r="B318" s="7"/>
      <c r="E318" s="12"/>
      <c r="F318" s="12"/>
      <c r="I318" s="12"/>
      <c r="J318" s="12"/>
    </row>
    <row r="319" spans="2:14" x14ac:dyDescent="0.15">
      <c r="B319" s="7"/>
      <c r="E319" s="12"/>
      <c r="F319" s="12"/>
      <c r="I319" s="12"/>
      <c r="J319" s="12"/>
    </row>
    <row r="320" spans="2:14" x14ac:dyDescent="0.15">
      <c r="B320" s="7"/>
      <c r="E320" s="12"/>
      <c r="F320" s="12"/>
      <c r="I320" s="12"/>
      <c r="J320" s="12"/>
    </row>
    <row r="321" spans="2:14" x14ac:dyDescent="0.15">
      <c r="B321" s="7"/>
      <c r="E321" s="12"/>
      <c r="F321" s="12"/>
      <c r="I321" s="12"/>
      <c r="J321" s="12"/>
    </row>
    <row r="322" spans="2:14" x14ac:dyDescent="0.15">
      <c r="B322" s="7"/>
      <c r="E322" s="12"/>
      <c r="F322" s="12"/>
      <c r="I322" s="12"/>
      <c r="J322" s="12"/>
    </row>
    <row r="323" spans="2:14" x14ac:dyDescent="0.15">
      <c r="B323" s="7"/>
      <c r="E323" s="9"/>
      <c r="F323" s="9"/>
      <c r="G323" s="10"/>
      <c r="H323" s="10"/>
      <c r="I323" s="9"/>
      <c r="J323" s="9"/>
      <c r="K323" s="10"/>
      <c r="L323" s="10"/>
      <c r="M323" s="10"/>
      <c r="N323" s="10"/>
    </row>
    <row r="324" spans="2:14" x14ac:dyDescent="0.15">
      <c r="B324" s="7"/>
      <c r="E324" s="12"/>
      <c r="F324" s="12"/>
      <c r="I324" s="12"/>
      <c r="J324" s="12"/>
    </row>
    <row r="325" spans="2:14" x14ac:dyDescent="0.15">
      <c r="B325" s="7"/>
      <c r="E325" s="12"/>
      <c r="F325" s="12"/>
      <c r="I325" s="12"/>
      <c r="J325" s="12"/>
    </row>
    <row r="326" spans="2:14" x14ac:dyDescent="0.15">
      <c r="B326" s="7"/>
      <c r="E326" s="12"/>
      <c r="F326" s="12"/>
      <c r="I326" s="12"/>
      <c r="J326" s="12"/>
    </row>
    <row r="327" spans="2:14" x14ac:dyDescent="0.15">
      <c r="B327" s="7"/>
      <c r="E327" s="12"/>
      <c r="F327" s="12"/>
      <c r="I327" s="12"/>
      <c r="J327" s="12"/>
    </row>
    <row r="328" spans="2:14" x14ac:dyDescent="0.15">
      <c r="B328" s="7"/>
      <c r="E328" s="12"/>
      <c r="F328" s="12"/>
      <c r="I328" s="12"/>
      <c r="J328" s="12"/>
    </row>
    <row r="329" spans="2:14" x14ac:dyDescent="0.15">
      <c r="B329" s="7"/>
      <c r="E329" s="12"/>
      <c r="F329" s="12"/>
      <c r="I329" s="12"/>
      <c r="J329" s="12"/>
    </row>
    <row r="330" spans="2:14" x14ac:dyDescent="0.15">
      <c r="B330" s="7"/>
      <c r="E330" s="12"/>
      <c r="F330" s="12"/>
      <c r="I330" s="12"/>
      <c r="J330" s="12"/>
    </row>
    <row r="331" spans="2:14" x14ac:dyDescent="0.15">
      <c r="B331" s="7"/>
      <c r="E331" s="12"/>
      <c r="F331" s="12"/>
      <c r="I331" s="12"/>
      <c r="J331" s="12"/>
    </row>
    <row r="332" spans="2:14" x14ac:dyDescent="0.15">
      <c r="B332" s="6"/>
      <c r="E332" s="9"/>
      <c r="F332" s="9"/>
      <c r="G332" s="10"/>
      <c r="H332" s="10"/>
      <c r="I332" s="9"/>
      <c r="J332" s="9"/>
      <c r="K332" s="10"/>
      <c r="L332" s="10"/>
    </row>
    <row r="333" spans="2:14" x14ac:dyDescent="0.15">
      <c r="B333" s="7"/>
      <c r="E333" s="12"/>
      <c r="F333" s="12"/>
      <c r="I333" s="12"/>
      <c r="J333" s="12"/>
    </row>
    <row r="334" spans="2:14" x14ac:dyDescent="0.15">
      <c r="B334" s="7"/>
      <c r="E334" s="12"/>
      <c r="F334" s="12"/>
      <c r="I334" s="12"/>
      <c r="J334" s="12"/>
    </row>
    <row r="335" spans="2:14" x14ac:dyDescent="0.15">
      <c r="B335" s="7"/>
      <c r="E335" s="12"/>
      <c r="F335" s="12"/>
      <c r="I335" s="12"/>
      <c r="J335" s="12"/>
    </row>
    <row r="336" spans="2:14" x14ac:dyDescent="0.15">
      <c r="B336" s="7"/>
      <c r="E336" s="12"/>
      <c r="F336" s="12"/>
      <c r="I336" s="12"/>
      <c r="J336" s="12"/>
    </row>
    <row r="337" spans="2:14" x14ac:dyDescent="0.15">
      <c r="B337" s="7"/>
      <c r="E337" s="12"/>
      <c r="F337" s="12"/>
      <c r="I337" s="12"/>
      <c r="J337" s="12"/>
    </row>
    <row r="338" spans="2:14" x14ac:dyDescent="0.15">
      <c r="B338" s="7"/>
    </row>
    <row r="339" spans="2:14" x14ac:dyDescent="0.15">
      <c r="B339" s="7"/>
      <c r="E339" s="9"/>
      <c r="F339" s="9"/>
      <c r="G339" s="10"/>
      <c r="H339" s="10"/>
      <c r="I339" s="9"/>
      <c r="J339" s="9"/>
      <c r="K339" s="10"/>
      <c r="L339" s="10"/>
      <c r="M339" s="10"/>
      <c r="N339" s="10"/>
    </row>
    <row r="340" spans="2:14" x14ac:dyDescent="0.15">
      <c r="B340" s="7"/>
      <c r="E340" s="9"/>
      <c r="F340" s="9"/>
      <c r="G340" s="10"/>
      <c r="H340" s="10"/>
      <c r="I340" s="9"/>
      <c r="J340" s="9"/>
      <c r="K340" s="10"/>
      <c r="L340" s="10"/>
      <c r="M340" s="10"/>
      <c r="N340" s="10"/>
    </row>
    <row r="341" spans="2:14" x14ac:dyDescent="0.15">
      <c r="B341" s="7"/>
      <c r="E341" s="9"/>
      <c r="F341" s="9"/>
      <c r="G341" s="10"/>
      <c r="H341" s="10"/>
      <c r="I341" s="9"/>
      <c r="J341" s="9"/>
      <c r="K341" s="10"/>
      <c r="L341" s="10"/>
      <c r="M341" s="10"/>
      <c r="N341" s="10"/>
    </row>
    <row r="342" spans="2:14" x14ac:dyDescent="0.15">
      <c r="B342" s="7"/>
      <c r="E342" s="9"/>
      <c r="F342" s="9"/>
      <c r="G342" s="10"/>
      <c r="H342" s="10"/>
      <c r="I342" s="9"/>
      <c r="J342" s="9"/>
      <c r="K342" s="10"/>
      <c r="L342" s="10"/>
      <c r="M342" s="10"/>
      <c r="N342" s="10"/>
    </row>
    <row r="343" spans="2:14" x14ac:dyDescent="0.15">
      <c r="B343" s="7"/>
      <c r="E343" s="12"/>
      <c r="F343" s="12"/>
      <c r="I343" s="12"/>
      <c r="J343" s="12"/>
    </row>
    <row r="344" spans="2:14" x14ac:dyDescent="0.15">
      <c r="B344" s="7"/>
      <c r="E344" s="9"/>
      <c r="F344" s="9"/>
      <c r="G344" s="10"/>
      <c r="H344" s="10"/>
      <c r="I344" s="9"/>
      <c r="J344" s="9"/>
      <c r="K344" s="10"/>
      <c r="L344" s="10"/>
      <c r="M344" s="10"/>
      <c r="N344" s="10"/>
    </row>
    <row r="345" spans="2:14" x14ac:dyDescent="0.15">
      <c r="B345" s="7"/>
      <c r="E345" s="12"/>
      <c r="F345" s="12"/>
      <c r="I345" s="12"/>
      <c r="J345" s="12"/>
    </row>
    <row r="346" spans="2:14" x14ac:dyDescent="0.15">
      <c r="B346" s="7"/>
      <c r="E346" s="12"/>
      <c r="F346" s="12"/>
      <c r="I346" s="12"/>
      <c r="J346" s="12"/>
    </row>
    <row r="347" spans="2:14" x14ac:dyDescent="0.15">
      <c r="B347" s="7"/>
      <c r="E347" s="9"/>
      <c r="F347" s="9"/>
      <c r="G347" s="10"/>
      <c r="H347" s="10"/>
      <c r="I347" s="9"/>
      <c r="J347" s="9"/>
      <c r="K347" s="10"/>
      <c r="L347" s="10"/>
      <c r="M347" s="10"/>
      <c r="N347" s="10"/>
    </row>
    <row r="348" spans="2:14" x14ac:dyDescent="0.15">
      <c r="B348" s="7"/>
      <c r="E348" s="12"/>
      <c r="F348" s="12"/>
      <c r="I348" s="12"/>
      <c r="J348" s="12"/>
    </row>
    <row r="349" spans="2:14" x14ac:dyDescent="0.15">
      <c r="B349" s="7"/>
      <c r="E349" s="9"/>
      <c r="F349" s="9"/>
      <c r="G349" s="10"/>
      <c r="H349" s="10"/>
      <c r="I349" s="9"/>
      <c r="J349" s="9"/>
      <c r="K349" s="10"/>
      <c r="L349" s="10"/>
      <c r="M349" s="10"/>
      <c r="N349" s="10"/>
    </row>
    <row r="350" spans="2:14" x14ac:dyDescent="0.15">
      <c r="B350" s="7"/>
      <c r="E350" s="12"/>
      <c r="F350" s="12"/>
      <c r="I350" s="12"/>
      <c r="J350" s="12"/>
    </row>
    <row r="351" spans="2:14" x14ac:dyDescent="0.15">
      <c r="E351" s="9"/>
      <c r="F351" s="9"/>
      <c r="G351" s="10"/>
      <c r="H351" s="10"/>
      <c r="I351" s="9"/>
      <c r="J351" s="9"/>
      <c r="K351" s="10"/>
      <c r="L351" s="10"/>
      <c r="M351" s="10"/>
      <c r="N351" s="10"/>
    </row>
    <row r="352" spans="2:14" x14ac:dyDescent="0.15">
      <c r="B352" s="6"/>
      <c r="E352" s="9"/>
      <c r="F352" s="9"/>
      <c r="G352" s="10"/>
      <c r="H352" s="10"/>
      <c r="I352" s="9"/>
      <c r="J352" s="9"/>
      <c r="K352" s="10"/>
      <c r="L352" s="10"/>
    </row>
    <row r="353" spans="2:14" x14ac:dyDescent="0.15">
      <c r="B353" s="6"/>
      <c r="E353" s="9"/>
      <c r="F353" s="9"/>
      <c r="G353" s="10"/>
      <c r="H353" s="10"/>
      <c r="I353" s="9"/>
      <c r="J353" s="9"/>
      <c r="K353" s="10"/>
      <c r="L353" s="10"/>
      <c r="M353" s="10"/>
      <c r="N353" s="10"/>
    </row>
    <row r="354" spans="2:14" x14ac:dyDescent="0.15">
      <c r="B354" s="6"/>
      <c r="E354" s="9"/>
      <c r="F354" s="9"/>
      <c r="G354" s="10"/>
      <c r="H354" s="10"/>
      <c r="I354" s="9"/>
      <c r="J354" s="9"/>
      <c r="K354" s="10"/>
      <c r="L354" s="10"/>
    </row>
    <row r="355" spans="2:14" x14ac:dyDescent="0.15">
      <c r="B355" s="6"/>
      <c r="E355" s="9"/>
      <c r="F355" s="9"/>
      <c r="G355" s="10"/>
      <c r="H355" s="10"/>
      <c r="I355" s="9"/>
      <c r="J355" s="9"/>
      <c r="K355" s="10"/>
      <c r="L355" s="10"/>
    </row>
    <row r="356" spans="2:14" x14ac:dyDescent="0.15">
      <c r="B356" s="7"/>
      <c r="E356" s="9"/>
      <c r="F356" s="9"/>
      <c r="G356" s="10"/>
      <c r="H356" s="10"/>
      <c r="I356" s="9"/>
      <c r="J356" s="9"/>
      <c r="K356" s="10"/>
      <c r="L356" s="10"/>
      <c r="M356" s="10"/>
      <c r="N356" s="10"/>
    </row>
    <row r="357" spans="2:14" x14ac:dyDescent="0.15">
      <c r="B357" s="6"/>
      <c r="E357" s="9"/>
      <c r="F357" s="9"/>
      <c r="G357" s="10"/>
      <c r="H357" s="10"/>
      <c r="I357" s="9"/>
      <c r="J357" s="9"/>
      <c r="K357" s="10"/>
      <c r="L357" s="10"/>
    </row>
    <row r="358" spans="2:14" x14ac:dyDescent="0.15">
      <c r="B358" s="7"/>
      <c r="E358" s="9"/>
      <c r="F358" s="9"/>
      <c r="G358" s="10"/>
      <c r="H358" s="10"/>
      <c r="I358" s="9"/>
      <c r="J358" s="9"/>
      <c r="K358" s="10"/>
      <c r="L358" s="10"/>
      <c r="M358" s="10"/>
      <c r="N358" s="10"/>
    </row>
    <row r="359" spans="2:14" x14ac:dyDescent="0.15">
      <c r="B359" s="7"/>
      <c r="E359" s="12"/>
      <c r="F359" s="12"/>
      <c r="I359" s="12"/>
      <c r="J359" s="12"/>
    </row>
    <row r="360" spans="2:14" x14ac:dyDescent="0.15">
      <c r="B360" s="6"/>
      <c r="E360" s="9"/>
      <c r="F360" s="9"/>
      <c r="G360" s="10"/>
      <c r="H360" s="10"/>
      <c r="I360" s="9"/>
      <c r="J360" s="9"/>
      <c r="K360" s="10"/>
      <c r="L360" s="10"/>
      <c r="M360" s="10"/>
      <c r="N360" s="10"/>
    </row>
    <row r="361" spans="2:14" x14ac:dyDescent="0.15">
      <c r="B361" s="7"/>
      <c r="E361" s="12"/>
      <c r="F361" s="12"/>
      <c r="I361" s="12"/>
      <c r="J361" s="12"/>
    </row>
    <row r="362" spans="2:14" x14ac:dyDescent="0.15">
      <c r="B362" s="6"/>
      <c r="E362" s="9"/>
      <c r="F362" s="9"/>
      <c r="G362" s="10"/>
      <c r="H362" s="10"/>
      <c r="I362" s="9"/>
      <c r="J362" s="9"/>
      <c r="K362" s="10"/>
      <c r="L362" s="10"/>
      <c r="M362" s="10"/>
      <c r="N362" s="10"/>
    </row>
    <row r="363" spans="2:14" x14ac:dyDescent="0.15">
      <c r="B363" s="7"/>
      <c r="E363" s="12"/>
      <c r="F363" s="12"/>
      <c r="I363" s="12"/>
      <c r="J363" s="12"/>
    </row>
    <row r="364" spans="2:14" x14ac:dyDescent="0.15">
      <c r="B364" s="6"/>
      <c r="E364" s="9"/>
      <c r="F364" s="9"/>
      <c r="G364" s="10"/>
      <c r="H364" s="10"/>
      <c r="I364" s="9"/>
      <c r="J364" s="9"/>
      <c r="K364" s="10"/>
      <c r="L364" s="10"/>
    </row>
    <row r="365" spans="2:14" x14ac:dyDescent="0.15">
      <c r="B365" s="7"/>
      <c r="E365" s="9"/>
      <c r="F365" s="9"/>
      <c r="G365" s="10"/>
      <c r="H365" s="10"/>
      <c r="I365" s="9"/>
      <c r="J365" s="9"/>
      <c r="K365" s="10"/>
      <c r="L365" s="10"/>
      <c r="M365" s="10"/>
      <c r="N365" s="10"/>
    </row>
    <row r="366" spans="2:14" x14ac:dyDescent="0.15">
      <c r="B366" s="6"/>
      <c r="E366" s="9"/>
      <c r="F366" s="9"/>
      <c r="G366" s="10"/>
      <c r="H366" s="10"/>
      <c r="I366" s="9"/>
      <c r="J366" s="9"/>
      <c r="K366" s="10"/>
      <c r="L366" s="10"/>
    </row>
    <row r="367" spans="2:14" x14ac:dyDescent="0.15">
      <c r="B367" s="7"/>
      <c r="E367" s="9"/>
      <c r="F367" s="9"/>
      <c r="G367" s="10"/>
      <c r="H367" s="10"/>
      <c r="I367" s="9"/>
      <c r="J367" s="9"/>
      <c r="K367" s="10"/>
      <c r="L367" s="10"/>
      <c r="M367" s="10"/>
      <c r="N367" s="10"/>
    </row>
    <row r="368" spans="2:14" x14ac:dyDescent="0.15">
      <c r="B368" s="7"/>
      <c r="E368" s="12"/>
      <c r="F368" s="12"/>
      <c r="I368" s="12"/>
      <c r="J368" s="12"/>
    </row>
    <row r="369" spans="2:14" x14ac:dyDescent="0.15">
      <c r="B369" s="6"/>
      <c r="E369" s="9"/>
      <c r="F369" s="9"/>
      <c r="G369" s="10"/>
      <c r="H369" s="10"/>
      <c r="I369" s="9"/>
      <c r="J369" s="9"/>
      <c r="K369" s="10"/>
      <c r="L369" s="10"/>
      <c r="M369" s="10"/>
      <c r="N369" s="10"/>
    </row>
    <row r="370" spans="2:14" x14ac:dyDescent="0.15">
      <c r="B370" s="7"/>
      <c r="E370" s="12"/>
      <c r="F370" s="12"/>
      <c r="I370" s="12"/>
      <c r="J370" s="12"/>
    </row>
    <row r="371" spans="2:14" x14ac:dyDescent="0.15">
      <c r="B371" s="6"/>
      <c r="E371" s="9"/>
      <c r="F371" s="9"/>
      <c r="G371" s="10"/>
      <c r="H371" s="10"/>
      <c r="I371" s="9"/>
      <c r="J371" s="9"/>
      <c r="K371" s="10"/>
      <c r="L371" s="10"/>
      <c r="M371" s="10"/>
      <c r="N371" s="10"/>
    </row>
    <row r="372" spans="2:14" x14ac:dyDescent="0.15">
      <c r="B372" s="7"/>
      <c r="E372" s="12"/>
      <c r="F372" s="12"/>
      <c r="I372" s="12"/>
      <c r="J372" s="12"/>
    </row>
    <row r="373" spans="2:14" x14ac:dyDescent="0.15">
      <c r="B373" s="6"/>
      <c r="E373" s="9"/>
      <c r="F373" s="9"/>
      <c r="G373" s="10"/>
      <c r="H373" s="10"/>
      <c r="I373" s="9"/>
      <c r="J373" s="9"/>
      <c r="K373" s="10"/>
      <c r="L373" s="10"/>
      <c r="M373" s="10"/>
      <c r="N373" s="10"/>
    </row>
    <row r="374" spans="2:14" x14ac:dyDescent="0.15">
      <c r="B374" s="7"/>
      <c r="E374" s="9"/>
      <c r="F374" s="9"/>
      <c r="G374" s="10"/>
      <c r="H374" s="10"/>
      <c r="I374" s="9"/>
      <c r="J374" s="9"/>
      <c r="K374" s="10"/>
      <c r="L374" s="10"/>
      <c r="M374" s="10"/>
      <c r="N374" s="10"/>
    </row>
    <row r="375" spans="2:14" x14ac:dyDescent="0.15">
      <c r="B375" s="6"/>
      <c r="E375" s="9"/>
      <c r="F375" s="9"/>
      <c r="G375" s="10"/>
      <c r="H375" s="10"/>
      <c r="I375" s="9"/>
      <c r="J375" s="9"/>
      <c r="K375" s="10"/>
      <c r="L375" s="10"/>
    </row>
    <row r="376" spans="2:14" x14ac:dyDescent="0.15">
      <c r="B376" s="7"/>
    </row>
    <row r="377" spans="2:14" x14ac:dyDescent="0.15">
      <c r="B377" s="7"/>
      <c r="E377" s="9"/>
      <c r="F377" s="9"/>
      <c r="G377" s="10"/>
      <c r="H377" s="10"/>
      <c r="I377" s="9"/>
      <c r="J377" s="9"/>
      <c r="K377" s="10"/>
      <c r="L377" s="10"/>
      <c r="M377" s="10"/>
      <c r="N377" s="10"/>
    </row>
    <row r="378" spans="2:14" x14ac:dyDescent="0.15">
      <c r="B378" s="6"/>
      <c r="E378" s="9"/>
      <c r="F378" s="9"/>
      <c r="G378" s="10"/>
      <c r="H378" s="10"/>
      <c r="I378" s="9"/>
      <c r="J378" s="9"/>
      <c r="K378" s="10"/>
      <c r="L378" s="10"/>
      <c r="M378" s="10"/>
      <c r="N378" s="10"/>
    </row>
    <row r="379" spans="2:14" x14ac:dyDescent="0.15">
      <c r="B379" s="7"/>
      <c r="E379" s="9"/>
      <c r="F379" s="9"/>
      <c r="G379" s="10"/>
      <c r="H379" s="10"/>
      <c r="I379" s="9"/>
      <c r="J379" s="9"/>
      <c r="K379" s="10"/>
      <c r="L379" s="10"/>
      <c r="M379" s="10"/>
      <c r="N379" s="10"/>
    </row>
    <row r="380" spans="2:14" x14ac:dyDescent="0.15">
      <c r="B380" s="6"/>
      <c r="E380" s="9"/>
      <c r="F380" s="9"/>
      <c r="G380" s="10"/>
      <c r="H380" s="10"/>
      <c r="I380" s="9"/>
      <c r="J380" s="9"/>
      <c r="K380" s="10"/>
      <c r="L380" s="10"/>
      <c r="M380" s="10"/>
      <c r="N380" s="10"/>
    </row>
    <row r="381" spans="2:14" x14ac:dyDescent="0.15">
      <c r="B381" s="7"/>
      <c r="E381" s="9"/>
      <c r="F381" s="9"/>
      <c r="G381" s="10"/>
      <c r="H381" s="10"/>
      <c r="I381" s="9"/>
      <c r="J381" s="9"/>
      <c r="K381" s="10"/>
      <c r="L381" s="10"/>
      <c r="M381" s="10"/>
      <c r="N381" s="10"/>
    </row>
    <row r="382" spans="2:14" x14ac:dyDescent="0.15">
      <c r="B382" s="6"/>
      <c r="E382" s="9"/>
      <c r="F382" s="9"/>
      <c r="G382" s="10"/>
      <c r="H382" s="10"/>
      <c r="I382" s="9"/>
      <c r="J382" s="9"/>
      <c r="K382" s="10"/>
      <c r="L382" s="10"/>
      <c r="M382" s="10"/>
      <c r="N382" s="10"/>
    </row>
    <row r="383" spans="2:14" x14ac:dyDescent="0.15">
      <c r="B383" s="7"/>
      <c r="E383" s="12"/>
      <c r="F383" s="12"/>
      <c r="I383" s="12"/>
      <c r="J383" s="12"/>
    </row>
    <row r="384" spans="2:14" x14ac:dyDescent="0.15">
      <c r="B384" s="6"/>
      <c r="E384" s="9"/>
      <c r="F384" s="9"/>
      <c r="G384" s="10"/>
      <c r="H384" s="10"/>
      <c r="I384" s="9"/>
      <c r="J384" s="9"/>
      <c r="K384" s="10"/>
      <c r="L384" s="10"/>
      <c r="M384" s="10"/>
      <c r="N384" s="10"/>
    </row>
    <row r="385" spans="2:14" x14ac:dyDescent="0.15">
      <c r="B385" s="7"/>
      <c r="E385" s="12"/>
      <c r="F385" s="12"/>
      <c r="I385" s="12"/>
      <c r="J385" s="12"/>
    </row>
    <row r="386" spans="2:14" x14ac:dyDescent="0.15">
      <c r="B386" s="6"/>
      <c r="E386" s="9"/>
      <c r="F386" s="9"/>
      <c r="G386" s="10"/>
      <c r="H386" s="10"/>
      <c r="I386" s="9"/>
      <c r="J386" s="9"/>
      <c r="K386" s="10"/>
      <c r="L386" s="10"/>
      <c r="M386" s="10"/>
      <c r="N386" s="10"/>
    </row>
    <row r="387" spans="2:14" x14ac:dyDescent="0.15">
      <c r="B387" s="7"/>
      <c r="E387" s="12"/>
      <c r="F387" s="12"/>
      <c r="I387" s="12"/>
      <c r="J387" s="12"/>
    </row>
    <row r="388" spans="2:14" x14ac:dyDescent="0.15">
      <c r="B388" s="6"/>
      <c r="E388" s="9"/>
      <c r="F388" s="9"/>
      <c r="G388" s="10"/>
      <c r="H388" s="10"/>
      <c r="I388" s="9"/>
      <c r="J388" s="9"/>
      <c r="K388" s="10"/>
      <c r="L388" s="10"/>
      <c r="M388" s="10"/>
      <c r="N388" s="10"/>
    </row>
    <row r="389" spans="2:14" x14ac:dyDescent="0.15">
      <c r="B389" s="6"/>
      <c r="E389" s="9"/>
      <c r="F389" s="9"/>
      <c r="G389" s="10"/>
      <c r="H389" s="10"/>
      <c r="I389" s="9"/>
      <c r="J389" s="9"/>
      <c r="K389" s="10"/>
      <c r="L389" s="10"/>
    </row>
    <row r="390" spans="2:14" x14ac:dyDescent="0.15">
      <c r="B390" s="7"/>
      <c r="E390" s="9"/>
      <c r="F390" s="9"/>
      <c r="G390" s="10"/>
      <c r="H390" s="10"/>
      <c r="I390" s="9"/>
      <c r="J390" s="9"/>
      <c r="K390" s="10"/>
      <c r="L390" s="10"/>
      <c r="M390" s="10"/>
      <c r="N390" s="10"/>
    </row>
    <row r="391" spans="2:14" x14ac:dyDescent="0.15">
      <c r="E391" s="12"/>
      <c r="F391" s="12"/>
      <c r="I391" s="12"/>
      <c r="J391" s="12"/>
    </row>
    <row r="392" spans="2:14" x14ac:dyDescent="0.15">
      <c r="B392" s="6"/>
      <c r="E392" s="9"/>
      <c r="F392" s="9"/>
      <c r="G392" s="10"/>
      <c r="H392" s="10"/>
      <c r="I392" s="9"/>
      <c r="J392" s="9"/>
      <c r="K392" s="10"/>
      <c r="L392" s="10"/>
      <c r="M392" s="10"/>
      <c r="N392" s="10"/>
    </row>
    <row r="393" spans="2:14" x14ac:dyDescent="0.15">
      <c r="B393" s="6"/>
      <c r="E393" s="9"/>
      <c r="F393" s="9"/>
      <c r="G393" s="10"/>
      <c r="H393" s="10"/>
      <c r="I393" s="9"/>
      <c r="J393" s="9"/>
      <c r="K393" s="10"/>
      <c r="L393" s="10"/>
    </row>
    <row r="394" spans="2:14" x14ac:dyDescent="0.15">
      <c r="B394" s="6"/>
      <c r="E394" s="9"/>
      <c r="F394" s="9"/>
      <c r="G394" s="10"/>
      <c r="H394" s="10"/>
      <c r="I394" s="9"/>
      <c r="J394" s="9"/>
      <c r="K394" s="10"/>
      <c r="L394" s="10"/>
      <c r="M394" s="10"/>
      <c r="N394" s="10"/>
    </row>
    <row r="395" spans="2:14" x14ac:dyDescent="0.15">
      <c r="B395" s="6"/>
      <c r="E395" s="9"/>
      <c r="F395" s="9"/>
      <c r="G395" s="10"/>
      <c r="H395" s="10"/>
      <c r="I395" s="9"/>
      <c r="J395" s="9"/>
      <c r="K395" s="10"/>
      <c r="L395" s="10"/>
    </row>
    <row r="396" spans="2:14" x14ac:dyDescent="0.15">
      <c r="B396" s="6"/>
      <c r="E396" s="9"/>
      <c r="F396" s="9"/>
      <c r="G396" s="10"/>
      <c r="H396" s="10"/>
      <c r="I396" s="9"/>
      <c r="J396" s="9"/>
      <c r="K396" s="10"/>
      <c r="L396" s="10"/>
    </row>
    <row r="397" spans="2:14" x14ac:dyDescent="0.15">
      <c r="B397" s="6"/>
      <c r="E397" s="9"/>
      <c r="F397" s="9"/>
      <c r="G397" s="10"/>
      <c r="H397" s="10"/>
      <c r="I397" s="9"/>
      <c r="J397" s="9"/>
      <c r="K397" s="10"/>
      <c r="L397" s="10"/>
    </row>
    <row r="398" spans="2:14" x14ac:dyDescent="0.15">
      <c r="B398" s="7"/>
      <c r="E398" s="9"/>
      <c r="F398" s="9"/>
      <c r="G398" s="10"/>
      <c r="H398" s="10"/>
      <c r="I398" s="9"/>
      <c r="J398" s="9"/>
      <c r="K398" s="10"/>
      <c r="L398" s="10"/>
      <c r="M398" s="10"/>
      <c r="N398" s="10"/>
    </row>
    <row r="399" spans="2:14" x14ac:dyDescent="0.15">
      <c r="B399" s="6"/>
      <c r="E399" s="9"/>
      <c r="F399" s="9"/>
      <c r="G399" s="10"/>
      <c r="H399" s="10"/>
      <c r="I399" s="9"/>
      <c r="J399" s="9"/>
      <c r="K399" s="10"/>
      <c r="L399" s="10"/>
      <c r="M399" s="10"/>
      <c r="N399" s="10"/>
    </row>
    <row r="400" spans="2:14" x14ac:dyDescent="0.15">
      <c r="B400" s="7"/>
      <c r="E400" s="12"/>
      <c r="F400" s="12"/>
      <c r="I400" s="12"/>
      <c r="J400" s="12"/>
    </row>
    <row r="401" spans="2:14" x14ac:dyDescent="0.15">
      <c r="B401" s="6"/>
      <c r="E401" s="9"/>
      <c r="F401" s="9"/>
      <c r="G401" s="10"/>
      <c r="H401" s="10"/>
      <c r="I401" s="9"/>
      <c r="J401" s="9"/>
      <c r="K401" s="10"/>
      <c r="L401" s="10"/>
      <c r="M401" s="10"/>
      <c r="N401" s="10"/>
    </row>
    <row r="402" spans="2:14" x14ac:dyDescent="0.15">
      <c r="B402" s="7"/>
      <c r="E402" s="12"/>
      <c r="F402" s="12"/>
      <c r="I402" s="12"/>
      <c r="J402" s="12"/>
    </row>
    <row r="403" spans="2:14" x14ac:dyDescent="0.15">
      <c r="B403" s="6"/>
      <c r="E403" s="9"/>
      <c r="F403" s="9"/>
      <c r="G403" s="10"/>
      <c r="H403" s="10"/>
      <c r="I403" s="9"/>
      <c r="J403" s="9"/>
      <c r="K403" s="10"/>
      <c r="L403" s="10"/>
      <c r="M403" s="10"/>
      <c r="N403" s="10"/>
    </row>
    <row r="404" spans="2:14" x14ac:dyDescent="0.15">
      <c r="B404" s="7"/>
      <c r="E404" s="12"/>
      <c r="F404" s="12"/>
      <c r="I404" s="12"/>
      <c r="J404" s="12"/>
    </row>
    <row r="405" spans="2:14" x14ac:dyDescent="0.15">
      <c r="B405" s="6"/>
      <c r="E405" s="9"/>
      <c r="F405" s="9"/>
      <c r="G405" s="10"/>
      <c r="H405" s="10"/>
      <c r="I405" s="9"/>
      <c r="J405" s="9"/>
      <c r="K405" s="10"/>
      <c r="L405" s="10"/>
    </row>
    <row r="406" spans="2:14" x14ac:dyDescent="0.15">
      <c r="B406" s="7"/>
      <c r="E406" s="12"/>
      <c r="F406" s="12"/>
      <c r="I406" s="12"/>
      <c r="J406" s="12"/>
    </row>
    <row r="407" spans="2:14" x14ac:dyDescent="0.15">
      <c r="B407" s="6"/>
      <c r="E407" s="9"/>
      <c r="F407" s="9"/>
      <c r="G407" s="10"/>
      <c r="H407" s="10"/>
      <c r="I407" s="9"/>
      <c r="J407" s="9"/>
      <c r="K407" s="10"/>
      <c r="L407" s="10"/>
      <c r="M407" s="10"/>
      <c r="N407" s="10"/>
    </row>
    <row r="408" spans="2:14" x14ac:dyDescent="0.15">
      <c r="B408" s="7"/>
      <c r="E408" s="9"/>
      <c r="F408" s="9"/>
      <c r="G408" s="10"/>
      <c r="H408" s="10"/>
      <c r="I408" s="9"/>
      <c r="J408" s="9"/>
      <c r="K408" s="10"/>
      <c r="L408" s="10"/>
      <c r="M408" s="10"/>
      <c r="N408" s="10"/>
    </row>
    <row r="409" spans="2:14" x14ac:dyDescent="0.15">
      <c r="B409" s="6"/>
      <c r="E409" s="9"/>
      <c r="F409" s="9"/>
      <c r="G409" s="10"/>
      <c r="H409" s="10"/>
      <c r="I409" s="9"/>
      <c r="J409" s="9"/>
      <c r="K409" s="10"/>
      <c r="L409" s="10"/>
    </row>
    <row r="410" spans="2:14" x14ac:dyDescent="0.15">
      <c r="B410" s="7"/>
      <c r="E410" s="9"/>
      <c r="F410" s="9"/>
      <c r="G410" s="10"/>
      <c r="H410" s="10"/>
      <c r="I410" s="9"/>
      <c r="J410" s="9"/>
      <c r="K410" s="10"/>
      <c r="L410" s="10"/>
      <c r="M410" s="10"/>
      <c r="N410" s="10"/>
    </row>
    <row r="411" spans="2:14" x14ac:dyDescent="0.15">
      <c r="B411" s="7"/>
      <c r="E411" s="12"/>
      <c r="F411" s="12"/>
      <c r="I411" s="12"/>
      <c r="J411" s="12"/>
    </row>
    <row r="412" spans="2:14" x14ac:dyDescent="0.15">
      <c r="B412" s="7"/>
      <c r="E412" s="9"/>
      <c r="F412" s="9"/>
      <c r="G412" s="10"/>
      <c r="H412" s="10"/>
      <c r="I412" s="9"/>
      <c r="J412" s="9"/>
      <c r="K412" s="10"/>
      <c r="L412" s="10"/>
      <c r="M412" s="10"/>
      <c r="N412" s="10"/>
    </row>
    <row r="413" spans="2:14" x14ac:dyDescent="0.15">
      <c r="B413" s="6"/>
      <c r="E413" s="9"/>
      <c r="F413" s="9"/>
      <c r="G413" s="10"/>
      <c r="H413" s="10"/>
      <c r="I413" s="9"/>
      <c r="J413" s="9"/>
      <c r="K413" s="10"/>
      <c r="L413" s="10"/>
    </row>
    <row r="414" spans="2:14" x14ac:dyDescent="0.15">
      <c r="B414" s="6"/>
      <c r="E414" s="9"/>
      <c r="F414" s="9"/>
      <c r="G414" s="10"/>
      <c r="H414" s="10"/>
      <c r="I414" s="9"/>
      <c r="J414" s="9"/>
      <c r="K414" s="10"/>
      <c r="L414" s="10"/>
      <c r="M414" s="10"/>
      <c r="N414" s="10"/>
    </row>
    <row r="415" spans="2:14" x14ac:dyDescent="0.15">
      <c r="B415" s="7"/>
      <c r="E415" s="12"/>
      <c r="F415" s="12"/>
      <c r="I415" s="12"/>
      <c r="J415" s="12"/>
    </row>
    <row r="416" spans="2:14" x14ac:dyDescent="0.15">
      <c r="B416" s="6"/>
      <c r="E416" s="9"/>
      <c r="F416" s="9"/>
      <c r="G416" s="10"/>
      <c r="H416" s="10"/>
      <c r="I416" s="9"/>
      <c r="J416" s="9"/>
      <c r="K416" s="10"/>
      <c r="L416" s="10"/>
      <c r="M416" s="10"/>
      <c r="N416" s="10"/>
    </row>
    <row r="417" spans="2:14" x14ac:dyDescent="0.15">
      <c r="B417" s="7"/>
      <c r="E417" s="12"/>
      <c r="F417" s="12"/>
      <c r="I417" s="12"/>
      <c r="J417" s="12"/>
    </row>
    <row r="418" spans="2:14" x14ac:dyDescent="0.15">
      <c r="B418" s="6"/>
      <c r="E418" s="9"/>
      <c r="F418" s="9"/>
      <c r="G418" s="10"/>
      <c r="H418" s="10"/>
      <c r="I418" s="9"/>
      <c r="J418" s="9"/>
      <c r="K418" s="10"/>
      <c r="L418" s="10"/>
      <c r="M418" s="10"/>
      <c r="N418" s="10"/>
    </row>
    <row r="419" spans="2:14" x14ac:dyDescent="0.15">
      <c r="B419" s="7"/>
      <c r="E419" s="12"/>
      <c r="F419" s="12"/>
      <c r="I419" s="12"/>
      <c r="J419" s="12"/>
    </row>
    <row r="420" spans="2:14" x14ac:dyDescent="0.15">
      <c r="B420" s="7"/>
      <c r="E420" s="9"/>
      <c r="F420" s="9"/>
      <c r="G420" s="10"/>
      <c r="H420" s="10"/>
      <c r="I420" s="9"/>
      <c r="J420" s="9"/>
      <c r="K420" s="10"/>
      <c r="L420" s="10"/>
      <c r="M420" s="10"/>
      <c r="N420" s="10"/>
    </row>
    <row r="421" spans="2:14" x14ac:dyDescent="0.15">
      <c r="B421" s="7"/>
      <c r="E421" s="12"/>
      <c r="F421" s="12"/>
      <c r="I421" s="12"/>
      <c r="J421" s="12"/>
    </row>
    <row r="422" spans="2:14" x14ac:dyDescent="0.15">
      <c r="B422" s="6"/>
      <c r="E422" s="9"/>
      <c r="F422" s="9"/>
      <c r="G422" s="10"/>
      <c r="H422" s="10"/>
      <c r="I422" s="9"/>
      <c r="J422" s="9"/>
      <c r="K422" s="10"/>
      <c r="L422" s="10"/>
      <c r="M422" s="10"/>
      <c r="N422" s="10"/>
    </row>
    <row r="423" spans="2:14" x14ac:dyDescent="0.15">
      <c r="B423" s="6"/>
      <c r="E423" s="9"/>
      <c r="F423" s="9"/>
      <c r="G423" s="10"/>
      <c r="H423" s="10"/>
      <c r="I423" s="9"/>
      <c r="J423" s="9"/>
      <c r="K423" s="10"/>
      <c r="L423" s="10"/>
    </row>
    <row r="424" spans="2:14" x14ac:dyDescent="0.15">
      <c r="B424" s="7"/>
      <c r="E424" s="12"/>
      <c r="F424" s="12"/>
      <c r="I424" s="12"/>
      <c r="J424" s="12"/>
    </row>
    <row r="425" spans="2:14" x14ac:dyDescent="0.15">
      <c r="B425" s="6"/>
      <c r="E425" s="9"/>
      <c r="F425" s="9"/>
      <c r="G425" s="10"/>
      <c r="H425" s="10"/>
      <c r="I425" s="9"/>
      <c r="J425" s="9"/>
      <c r="K425" s="10"/>
      <c r="L425" s="10"/>
    </row>
    <row r="426" spans="2:14" x14ac:dyDescent="0.15">
      <c r="B426" s="7"/>
    </row>
    <row r="427" spans="2:14" x14ac:dyDescent="0.15">
      <c r="B427" s="6"/>
      <c r="E427" s="9"/>
      <c r="F427" s="9"/>
      <c r="G427" s="10"/>
      <c r="H427" s="10"/>
      <c r="I427" s="9"/>
      <c r="J427" s="9"/>
      <c r="K427" s="10"/>
      <c r="L427" s="10"/>
      <c r="M427" s="10"/>
      <c r="N427" s="10"/>
    </row>
    <row r="428" spans="2:14" x14ac:dyDescent="0.15">
      <c r="B428" s="7"/>
      <c r="E428" s="9"/>
      <c r="F428" s="9"/>
      <c r="G428" s="10"/>
      <c r="H428" s="10"/>
      <c r="I428" s="9"/>
      <c r="J428" s="9"/>
      <c r="K428" s="10"/>
      <c r="L428" s="10"/>
      <c r="M428" s="10"/>
      <c r="N428" s="10"/>
    </row>
    <row r="429" spans="2:14" x14ac:dyDescent="0.15">
      <c r="B429" s="6"/>
      <c r="E429" s="9"/>
      <c r="F429" s="9"/>
      <c r="G429" s="10"/>
      <c r="H429" s="10"/>
      <c r="I429" s="9"/>
      <c r="J429" s="9"/>
      <c r="K429" s="10"/>
      <c r="L429" s="10"/>
      <c r="M429" s="10"/>
      <c r="N429" s="10"/>
    </row>
    <row r="430" spans="2:14" x14ac:dyDescent="0.15">
      <c r="B430" s="7"/>
      <c r="E430" s="9"/>
      <c r="F430" s="9"/>
      <c r="G430" s="10"/>
      <c r="H430" s="10"/>
      <c r="I430" s="9"/>
      <c r="J430" s="9"/>
      <c r="K430" s="10"/>
      <c r="L430" s="10"/>
      <c r="M430" s="10"/>
      <c r="N430" s="10"/>
    </row>
    <row r="431" spans="2:14" x14ac:dyDescent="0.15">
      <c r="B431" s="6"/>
      <c r="E431" s="9"/>
      <c r="F431" s="9"/>
      <c r="G431" s="10"/>
      <c r="H431" s="10"/>
      <c r="I431" s="9"/>
      <c r="J431" s="9"/>
      <c r="K431" s="10"/>
      <c r="L431" s="10"/>
    </row>
    <row r="432" spans="2:14" x14ac:dyDescent="0.15">
      <c r="B432" s="7"/>
    </row>
    <row r="433" spans="2:14" x14ac:dyDescent="0.15">
      <c r="B433" s="6"/>
      <c r="E433" s="9"/>
      <c r="F433" s="9"/>
      <c r="G433" s="10"/>
      <c r="H433" s="10"/>
      <c r="I433" s="9"/>
      <c r="J433" s="9"/>
      <c r="K433" s="10"/>
      <c r="L433" s="10"/>
      <c r="M433" s="10"/>
      <c r="N433" s="10"/>
    </row>
    <row r="434" spans="2:14" x14ac:dyDescent="0.15">
      <c r="B434" s="7"/>
      <c r="E434" s="9"/>
      <c r="F434" s="9"/>
      <c r="G434" s="10"/>
      <c r="H434" s="10"/>
      <c r="I434" s="9"/>
      <c r="J434" s="9"/>
      <c r="K434" s="10"/>
      <c r="L434" s="10"/>
      <c r="M434" s="10"/>
      <c r="N434" s="10"/>
    </row>
    <row r="435" spans="2:14" x14ac:dyDescent="0.15">
      <c r="B435" s="6"/>
      <c r="E435" s="9"/>
      <c r="F435" s="9"/>
      <c r="G435" s="10"/>
      <c r="H435" s="10"/>
      <c r="I435" s="9"/>
      <c r="J435" s="9"/>
      <c r="K435" s="10"/>
      <c r="L435" s="10"/>
      <c r="M435" s="10"/>
      <c r="N435" s="10"/>
    </row>
    <row r="436" spans="2:14" x14ac:dyDescent="0.15">
      <c r="B436" s="7"/>
      <c r="E436" s="9"/>
      <c r="F436" s="9"/>
      <c r="G436" s="10"/>
      <c r="H436" s="10"/>
      <c r="I436" s="9"/>
      <c r="J436" s="9"/>
      <c r="K436" s="10"/>
      <c r="L436" s="10"/>
      <c r="M436" s="10"/>
      <c r="N436" s="10"/>
    </row>
    <row r="437" spans="2:14" x14ac:dyDescent="0.15">
      <c r="B437" s="6"/>
      <c r="E437" s="9"/>
      <c r="F437" s="9"/>
      <c r="G437" s="10"/>
      <c r="H437" s="10"/>
      <c r="I437" s="9"/>
      <c r="J437" s="9"/>
      <c r="K437" s="10"/>
      <c r="L437" s="10"/>
    </row>
    <row r="438" spans="2:14" x14ac:dyDescent="0.15">
      <c r="B438" s="7"/>
    </row>
    <row r="439" spans="2:14" x14ac:dyDescent="0.15">
      <c r="B439" s="7"/>
      <c r="E439" s="9"/>
      <c r="F439" s="9"/>
      <c r="G439" s="10"/>
      <c r="H439" s="10"/>
      <c r="I439" s="9"/>
      <c r="J439" s="9"/>
      <c r="K439" s="10"/>
      <c r="L439" s="10"/>
      <c r="M439" s="10"/>
      <c r="N439" s="10"/>
    </row>
    <row r="440" spans="2:14" x14ac:dyDescent="0.15">
      <c r="B440" s="7"/>
      <c r="E440" s="9"/>
      <c r="F440" s="9"/>
      <c r="G440" s="10"/>
      <c r="H440" s="10"/>
      <c r="I440" s="9"/>
      <c r="J440" s="9"/>
      <c r="K440" s="10"/>
      <c r="L440" s="10"/>
      <c r="M440" s="10"/>
      <c r="N440" s="10"/>
    </row>
    <row r="441" spans="2:14" x14ac:dyDescent="0.15">
      <c r="E441" s="9"/>
      <c r="F441" s="9"/>
      <c r="G441" s="10"/>
      <c r="H441" s="10"/>
      <c r="I441" s="9"/>
      <c r="J441" s="9"/>
      <c r="K441" s="10"/>
      <c r="L441" s="10"/>
      <c r="M441" s="10"/>
      <c r="N441" s="10"/>
    </row>
    <row r="442" spans="2:14" x14ac:dyDescent="0.15">
      <c r="B442" s="6"/>
      <c r="E442" s="9"/>
      <c r="F442" s="9"/>
      <c r="G442" s="10"/>
      <c r="H442" s="10"/>
      <c r="I442" s="9"/>
      <c r="J442" s="9"/>
      <c r="K442" s="10"/>
      <c r="L442" s="10"/>
      <c r="M442" s="10"/>
      <c r="N442" s="10"/>
    </row>
    <row r="443" spans="2:14" x14ac:dyDescent="0.15">
      <c r="B443" s="6"/>
      <c r="E443" s="9"/>
      <c r="F443" s="9"/>
      <c r="G443" s="10"/>
      <c r="H443" s="10"/>
      <c r="I443" s="9"/>
      <c r="J443" s="9"/>
      <c r="K443" s="10"/>
      <c r="L443" s="10"/>
      <c r="M443" s="10"/>
      <c r="N443" s="10"/>
    </row>
    <row r="444" spans="2:14" x14ac:dyDescent="0.15">
      <c r="B444" s="6"/>
      <c r="E444" s="9"/>
      <c r="F444" s="9"/>
      <c r="G444" s="10"/>
      <c r="H444" s="10"/>
      <c r="I444" s="9"/>
      <c r="J444" s="9"/>
      <c r="K444" s="10"/>
      <c r="L444" s="10"/>
      <c r="M444" s="10"/>
      <c r="N444" s="10"/>
    </row>
    <row r="445" spans="2:14" x14ac:dyDescent="0.15">
      <c r="B445" s="6"/>
      <c r="E445" s="9"/>
      <c r="F445" s="9"/>
      <c r="G445" s="10"/>
      <c r="H445" s="10"/>
      <c r="I445" s="9"/>
      <c r="J445" s="9"/>
      <c r="K445" s="10"/>
      <c r="L445" s="10"/>
    </row>
    <row r="446" spans="2:14" x14ac:dyDescent="0.15">
      <c r="B446" s="7"/>
      <c r="E446" s="12"/>
      <c r="F446" s="12"/>
      <c r="I446" s="12"/>
      <c r="J446" s="12"/>
    </row>
    <row r="447" spans="2:14" x14ac:dyDescent="0.15">
      <c r="E447" s="12"/>
      <c r="F447" s="12"/>
      <c r="I447" s="12"/>
      <c r="J447" s="12"/>
    </row>
    <row r="448" spans="2:14" x14ac:dyDescent="0.15">
      <c r="B448" s="6"/>
      <c r="E448" s="9"/>
      <c r="F448" s="9"/>
      <c r="G448" s="10"/>
      <c r="H448" s="10"/>
      <c r="I448" s="9"/>
      <c r="J448" s="9"/>
      <c r="K448" s="10"/>
      <c r="L448" s="10"/>
    </row>
    <row r="449" spans="2:14" x14ac:dyDescent="0.15">
      <c r="B449" s="6"/>
      <c r="E449" s="9"/>
      <c r="F449" s="9"/>
      <c r="G449" s="10"/>
      <c r="H449" s="10"/>
      <c r="I449" s="9"/>
      <c r="J449" s="9"/>
      <c r="K449" s="10"/>
      <c r="L449" s="10"/>
    </row>
    <row r="450" spans="2:14" x14ac:dyDescent="0.15">
      <c r="B450" s="6"/>
      <c r="E450" s="9"/>
      <c r="F450" s="9"/>
      <c r="G450" s="10"/>
      <c r="H450" s="10"/>
      <c r="I450" s="9"/>
      <c r="J450" s="9"/>
      <c r="K450" s="10"/>
      <c r="L450" s="10"/>
    </row>
    <row r="451" spans="2:14" x14ac:dyDescent="0.15">
      <c r="B451" s="6"/>
      <c r="E451" s="9"/>
      <c r="F451" s="9"/>
      <c r="G451" s="10"/>
      <c r="H451" s="10"/>
      <c r="I451" s="9"/>
      <c r="J451" s="9"/>
      <c r="K451" s="10"/>
      <c r="L451" s="10"/>
      <c r="M451" s="10"/>
      <c r="N451" s="10"/>
    </row>
    <row r="452" spans="2:14" x14ac:dyDescent="0.15">
      <c r="B452" s="7"/>
      <c r="E452" s="12"/>
      <c r="F452" s="12"/>
      <c r="I452" s="12"/>
      <c r="J452" s="12"/>
    </row>
    <row r="453" spans="2:14" x14ac:dyDescent="0.15">
      <c r="E453" s="12"/>
      <c r="F453" s="12"/>
      <c r="I453" s="12"/>
      <c r="J453" s="12"/>
    </row>
    <row r="454" spans="2:14" x14ac:dyDescent="0.15">
      <c r="B454" s="6"/>
      <c r="E454" s="9"/>
      <c r="F454" s="9"/>
      <c r="G454" s="10"/>
      <c r="H454" s="10"/>
      <c r="I454" s="9"/>
      <c r="J454" s="9"/>
      <c r="K454" s="10"/>
      <c r="L454" s="10"/>
    </row>
    <row r="455" spans="2:14" x14ac:dyDescent="0.15">
      <c r="B455" s="6"/>
      <c r="E455" s="9"/>
      <c r="F455" s="9"/>
      <c r="G455" s="10"/>
      <c r="H455" s="10"/>
      <c r="I455" s="9"/>
      <c r="J455" s="9"/>
      <c r="K455" s="10"/>
      <c r="L455" s="10"/>
      <c r="M455" s="10"/>
      <c r="N455" s="10"/>
    </row>
    <row r="456" spans="2:14" x14ac:dyDescent="0.15">
      <c r="B456" s="6"/>
      <c r="E456" s="9"/>
      <c r="F456" s="9"/>
      <c r="G456" s="10"/>
      <c r="H456" s="10"/>
      <c r="I456" s="9"/>
      <c r="J456" s="9"/>
      <c r="K456" s="10"/>
      <c r="L456" s="10"/>
    </row>
    <row r="457" spans="2:14" x14ac:dyDescent="0.15">
      <c r="B457" s="6"/>
      <c r="E457" s="9"/>
      <c r="F457" s="9"/>
      <c r="G457" s="10"/>
      <c r="H457" s="10"/>
      <c r="I457" s="9"/>
      <c r="J457" s="9"/>
      <c r="K457" s="10"/>
      <c r="L457" s="10"/>
    </row>
    <row r="458" spans="2:14" x14ac:dyDescent="0.15">
      <c r="B458" s="6"/>
      <c r="E458" s="9"/>
      <c r="F458" s="9"/>
      <c r="G458" s="10"/>
      <c r="H458" s="10"/>
      <c r="I458" s="9"/>
      <c r="J458" s="9"/>
      <c r="K458" s="10"/>
      <c r="L458" s="10"/>
    </row>
    <row r="459" spans="2:14" x14ac:dyDescent="0.15">
      <c r="B459" s="6"/>
      <c r="E459" s="9"/>
      <c r="F459" s="9"/>
      <c r="G459" s="10"/>
      <c r="H459" s="10"/>
      <c r="I459" s="9"/>
      <c r="J459" s="9"/>
      <c r="K459" s="10"/>
      <c r="L459" s="10"/>
    </row>
    <row r="460" spans="2:14" x14ac:dyDescent="0.15">
      <c r="B460" s="7"/>
      <c r="E460" s="12"/>
      <c r="F460" s="12"/>
      <c r="I460" s="12"/>
      <c r="J460" s="12"/>
    </row>
    <row r="461" spans="2:14" x14ac:dyDescent="0.15">
      <c r="B461" s="7"/>
      <c r="E461" s="12"/>
      <c r="F461" s="12"/>
      <c r="I461" s="12"/>
      <c r="J461" s="12"/>
    </row>
    <row r="462" spans="2:14" x14ac:dyDescent="0.15">
      <c r="B462" s="7"/>
      <c r="E462" s="9"/>
      <c r="F462" s="9"/>
      <c r="G462" s="10"/>
      <c r="H462" s="10"/>
      <c r="I462" s="9"/>
      <c r="J462" s="9"/>
      <c r="K462" s="10"/>
      <c r="L462" s="10"/>
      <c r="M462" s="10"/>
      <c r="N462" s="10"/>
    </row>
    <row r="463" spans="2:14" x14ac:dyDescent="0.15">
      <c r="B463" s="7"/>
      <c r="E463" s="9"/>
      <c r="F463" s="9"/>
      <c r="G463" s="10"/>
      <c r="H463" s="10"/>
      <c r="I463" s="9"/>
      <c r="J463" s="9"/>
      <c r="K463" s="10"/>
      <c r="L463" s="10"/>
      <c r="M463" s="10"/>
      <c r="N463" s="10"/>
    </row>
    <row r="464" spans="2:14" x14ac:dyDescent="0.15">
      <c r="B464" s="7"/>
      <c r="E464" s="12"/>
      <c r="F464" s="12"/>
      <c r="I464" s="12"/>
      <c r="J464" s="12"/>
    </row>
    <row r="465" spans="2:14" x14ac:dyDescent="0.15">
      <c r="B465" s="7"/>
      <c r="E465" s="12"/>
      <c r="F465" s="12"/>
      <c r="I465" s="12"/>
      <c r="J465" s="12"/>
    </row>
    <row r="466" spans="2:14" x14ac:dyDescent="0.15">
      <c r="B466" s="6"/>
      <c r="E466" s="9"/>
      <c r="F466" s="9"/>
      <c r="G466" s="10"/>
      <c r="H466" s="10"/>
      <c r="I466" s="9"/>
      <c r="J466" s="9"/>
      <c r="K466" s="10"/>
      <c r="L466" s="10"/>
    </row>
    <row r="467" spans="2:14" x14ac:dyDescent="0.15">
      <c r="B467" s="7"/>
      <c r="E467" s="12"/>
      <c r="F467" s="12"/>
      <c r="I467" s="12"/>
      <c r="J467" s="12"/>
    </row>
    <row r="468" spans="2:14" x14ac:dyDescent="0.15">
      <c r="B468" s="7"/>
      <c r="E468" s="12"/>
      <c r="F468" s="12"/>
      <c r="I468" s="12"/>
      <c r="J468" s="12"/>
    </row>
    <row r="469" spans="2:14" x14ac:dyDescent="0.15">
      <c r="B469" s="7"/>
      <c r="E469" s="12"/>
      <c r="F469" s="12"/>
      <c r="I469" s="12"/>
      <c r="J469" s="12"/>
    </row>
    <row r="470" spans="2:14" x14ac:dyDescent="0.15">
      <c r="B470" s="6"/>
      <c r="E470" s="9"/>
      <c r="F470" s="9"/>
      <c r="G470" s="10"/>
      <c r="H470" s="10"/>
      <c r="I470" s="9"/>
      <c r="J470" s="9"/>
      <c r="K470" s="10"/>
      <c r="L470" s="10"/>
      <c r="M470" s="10"/>
      <c r="N470" s="10"/>
    </row>
    <row r="471" spans="2:14" x14ac:dyDescent="0.15">
      <c r="B471" s="7"/>
      <c r="E471" s="12"/>
      <c r="F471" s="12"/>
      <c r="I471" s="12"/>
      <c r="J471" s="12"/>
    </row>
    <row r="472" spans="2:14" x14ac:dyDescent="0.15">
      <c r="B472" s="7"/>
      <c r="E472" s="12"/>
      <c r="F472" s="12"/>
      <c r="I472" s="12"/>
      <c r="J472" s="12"/>
    </row>
    <row r="473" spans="2:14" x14ac:dyDescent="0.15">
      <c r="B473" s="7"/>
      <c r="E473" s="9"/>
      <c r="F473" s="9"/>
      <c r="G473" s="10"/>
      <c r="H473" s="10"/>
      <c r="I473" s="9"/>
      <c r="J473" s="9"/>
      <c r="K473" s="10"/>
      <c r="L473" s="10"/>
      <c r="M473" s="10"/>
      <c r="N473" s="10"/>
    </row>
    <row r="474" spans="2:14" x14ac:dyDescent="0.15">
      <c r="B474" s="7"/>
      <c r="E474" s="12"/>
      <c r="F474" s="12"/>
      <c r="I474" s="12"/>
      <c r="J474" s="12"/>
    </row>
    <row r="475" spans="2:14" x14ac:dyDescent="0.15">
      <c r="B475" s="7"/>
      <c r="E475" s="12"/>
      <c r="F475" s="12"/>
      <c r="I475" s="12"/>
      <c r="J475" s="12"/>
    </row>
    <row r="476" spans="2:14" x14ac:dyDescent="0.15">
      <c r="B476" s="7"/>
      <c r="E476" s="9"/>
      <c r="F476" s="9"/>
      <c r="G476" s="10"/>
      <c r="H476" s="10"/>
      <c r="I476" s="9"/>
      <c r="J476" s="9"/>
      <c r="K476" s="10"/>
      <c r="L476" s="10"/>
      <c r="M476" s="10"/>
      <c r="N476" s="10"/>
    </row>
    <row r="477" spans="2:14" x14ac:dyDescent="0.15">
      <c r="B477" s="6"/>
      <c r="E477" s="9"/>
      <c r="F477" s="9"/>
      <c r="G477" s="10"/>
      <c r="H477" s="10"/>
      <c r="I477" s="9"/>
      <c r="J477" s="9"/>
      <c r="K477" s="10"/>
      <c r="L477" s="10"/>
      <c r="M477" s="10"/>
      <c r="N477" s="10"/>
    </row>
    <row r="478" spans="2:14" x14ac:dyDescent="0.15">
      <c r="B478" s="6"/>
      <c r="E478" s="9"/>
      <c r="F478" s="9"/>
      <c r="G478" s="10"/>
      <c r="H478" s="10"/>
      <c r="I478" s="9"/>
      <c r="J478" s="9"/>
      <c r="K478" s="10"/>
      <c r="L478" s="10"/>
    </row>
    <row r="479" spans="2:14" x14ac:dyDescent="0.15">
      <c r="B479" s="7"/>
    </row>
    <row r="480" spans="2:14" x14ac:dyDescent="0.15">
      <c r="B480" s="7"/>
      <c r="E480" s="9"/>
      <c r="F480" s="9"/>
      <c r="G480" s="10"/>
      <c r="H480" s="10"/>
      <c r="I480" s="9"/>
      <c r="J480" s="9"/>
      <c r="K480" s="10"/>
      <c r="L480" s="10"/>
      <c r="M480" s="10"/>
      <c r="N480" s="10"/>
    </row>
    <row r="481" spans="2:14" x14ac:dyDescent="0.15">
      <c r="B481" s="7"/>
      <c r="E481" s="9"/>
      <c r="F481" s="9"/>
      <c r="G481" s="10"/>
      <c r="H481" s="10"/>
      <c r="I481" s="9"/>
      <c r="J481" s="9"/>
      <c r="K481" s="10"/>
      <c r="L481" s="10"/>
      <c r="M481" s="10"/>
      <c r="N481" s="10"/>
    </row>
    <row r="482" spans="2:14" x14ac:dyDescent="0.15">
      <c r="B482" s="7"/>
      <c r="E482" s="9"/>
      <c r="F482" s="9"/>
      <c r="G482" s="10"/>
      <c r="H482" s="10"/>
      <c r="I482" s="9"/>
      <c r="J482" s="9"/>
      <c r="K482" s="10"/>
      <c r="L482" s="10"/>
      <c r="M482" s="10"/>
      <c r="N482" s="10"/>
    </row>
    <row r="483" spans="2:14" x14ac:dyDescent="0.15">
      <c r="B483" s="7"/>
      <c r="E483" s="9"/>
      <c r="F483" s="9"/>
      <c r="G483" s="10"/>
      <c r="H483" s="10"/>
      <c r="I483" s="9"/>
      <c r="J483" s="9"/>
      <c r="K483" s="10"/>
      <c r="L483" s="10"/>
      <c r="M483" s="10"/>
      <c r="N483" s="10"/>
    </row>
    <row r="484" spans="2:14" x14ac:dyDescent="0.15">
      <c r="B484" s="7"/>
      <c r="E484" s="9"/>
      <c r="F484" s="9"/>
      <c r="G484" s="10"/>
      <c r="H484" s="10"/>
      <c r="I484" s="9"/>
      <c r="J484" s="9"/>
      <c r="K484" s="10"/>
      <c r="L484" s="10"/>
      <c r="M484" s="10"/>
      <c r="N484" s="10"/>
    </row>
    <row r="485" spans="2:14" x14ac:dyDescent="0.15">
      <c r="B485" s="6"/>
      <c r="E485" s="9"/>
      <c r="F485" s="9"/>
      <c r="G485" s="10"/>
      <c r="H485" s="10"/>
      <c r="I485" s="9"/>
      <c r="J485" s="9"/>
      <c r="K485" s="10"/>
      <c r="L485" s="10"/>
      <c r="M485" s="10"/>
      <c r="N485" s="10"/>
    </row>
    <row r="486" spans="2:14" x14ac:dyDescent="0.15">
      <c r="B486" s="7"/>
      <c r="E486" s="12"/>
      <c r="F486" s="12"/>
      <c r="I486" s="12"/>
      <c r="J486" s="12"/>
    </row>
    <row r="487" spans="2:14" x14ac:dyDescent="0.15">
      <c r="B487" s="7"/>
      <c r="E487" s="9"/>
      <c r="F487" s="9"/>
      <c r="G487" s="10"/>
      <c r="H487" s="10"/>
      <c r="I487" s="9"/>
      <c r="J487" s="9"/>
      <c r="K487" s="10"/>
      <c r="L487" s="10"/>
      <c r="M487" s="10"/>
      <c r="N487" s="10"/>
    </row>
    <row r="488" spans="2:14" x14ac:dyDescent="0.15">
      <c r="B488" s="6"/>
      <c r="E488" s="9"/>
      <c r="F488" s="9"/>
      <c r="G488" s="10"/>
      <c r="H488" s="10"/>
      <c r="I488" s="9"/>
      <c r="J488" s="9"/>
      <c r="K488" s="10"/>
      <c r="L488" s="10"/>
    </row>
    <row r="489" spans="2:14" x14ac:dyDescent="0.15">
      <c r="B489" s="7"/>
      <c r="E489" s="12"/>
      <c r="F489" s="12"/>
      <c r="I489" s="12"/>
      <c r="J489" s="12"/>
    </row>
    <row r="490" spans="2:14" x14ac:dyDescent="0.15">
      <c r="B490" s="7"/>
      <c r="E490" s="12"/>
      <c r="F490" s="12"/>
      <c r="I490" s="12"/>
      <c r="J490" s="12"/>
    </row>
    <row r="491" spans="2:14" x14ac:dyDescent="0.15">
      <c r="B491" s="6"/>
      <c r="E491" s="9"/>
      <c r="F491" s="9"/>
      <c r="G491" s="10"/>
      <c r="H491" s="10"/>
      <c r="I491" s="9"/>
      <c r="J491" s="9"/>
      <c r="K491" s="10"/>
      <c r="L491" s="10"/>
      <c r="M491" s="10"/>
      <c r="N491" s="10"/>
    </row>
    <row r="492" spans="2:14" x14ac:dyDescent="0.15">
      <c r="B492" s="6"/>
      <c r="E492" s="9"/>
      <c r="F492" s="9"/>
      <c r="G492" s="10"/>
      <c r="H492" s="10"/>
      <c r="I492" s="9"/>
      <c r="J492" s="9"/>
      <c r="K492" s="10"/>
      <c r="L492" s="10"/>
    </row>
    <row r="493" spans="2:14" x14ac:dyDescent="0.15">
      <c r="B493" s="7"/>
      <c r="E493" s="12"/>
      <c r="F493" s="12"/>
      <c r="I493" s="12"/>
      <c r="J493" s="12"/>
    </row>
    <row r="494" spans="2:14" x14ac:dyDescent="0.15">
      <c r="E494" s="12"/>
      <c r="F494" s="12"/>
      <c r="I494" s="12"/>
      <c r="J494" s="12"/>
    </row>
    <row r="495" spans="2:14" x14ac:dyDescent="0.15">
      <c r="B495" s="6"/>
      <c r="E495" s="9"/>
      <c r="F495" s="9"/>
      <c r="G495" s="10"/>
      <c r="H495" s="10"/>
      <c r="I495" s="9"/>
      <c r="J495" s="9"/>
      <c r="K495" s="10"/>
      <c r="L495" s="10"/>
    </row>
    <row r="496" spans="2:14" x14ac:dyDescent="0.15">
      <c r="B496" s="6"/>
      <c r="E496" s="9"/>
      <c r="F496" s="9"/>
      <c r="G496" s="10"/>
      <c r="H496" s="10"/>
      <c r="I496" s="9"/>
      <c r="J496" s="9"/>
      <c r="K496" s="10"/>
      <c r="L496" s="10"/>
    </row>
    <row r="497" spans="2:14" x14ac:dyDescent="0.15">
      <c r="B497" s="6"/>
      <c r="E497" s="9"/>
      <c r="F497" s="9"/>
      <c r="G497" s="10"/>
      <c r="H497" s="10"/>
      <c r="I497" s="9"/>
      <c r="J497" s="9"/>
      <c r="K497" s="10"/>
      <c r="L497" s="10"/>
      <c r="M497" s="10"/>
      <c r="N497" s="10"/>
    </row>
    <row r="498" spans="2:14" x14ac:dyDescent="0.15">
      <c r="B498" s="6"/>
      <c r="E498" s="9"/>
      <c r="F498" s="9"/>
      <c r="G498" s="10"/>
      <c r="H498" s="10"/>
      <c r="I498" s="9"/>
      <c r="J498" s="9"/>
      <c r="K498" s="10"/>
      <c r="L498" s="10"/>
    </row>
    <row r="499" spans="2:14" x14ac:dyDescent="0.15">
      <c r="B499" s="6"/>
      <c r="E499" s="9"/>
      <c r="F499" s="9"/>
      <c r="G499" s="10"/>
      <c r="H499" s="10"/>
      <c r="I499" s="9"/>
      <c r="J499" s="9"/>
      <c r="K499" s="10"/>
      <c r="L499" s="10"/>
    </row>
    <row r="500" spans="2:14" x14ac:dyDescent="0.15">
      <c r="B500" s="6"/>
      <c r="E500" s="9"/>
      <c r="F500" s="9"/>
      <c r="G500" s="10"/>
      <c r="H500" s="10"/>
      <c r="I500" s="9"/>
      <c r="J500" s="9"/>
      <c r="K500" s="10"/>
      <c r="L500" s="10"/>
      <c r="M500" s="10"/>
      <c r="N500" s="10"/>
    </row>
    <row r="501" spans="2:14" x14ac:dyDescent="0.15">
      <c r="B501" s="7"/>
      <c r="E501" s="12"/>
      <c r="F501" s="12"/>
      <c r="I501" s="12"/>
      <c r="J501" s="12"/>
    </row>
    <row r="502" spans="2:14" x14ac:dyDescent="0.15">
      <c r="B502" s="6"/>
      <c r="E502" s="9"/>
      <c r="F502" s="9"/>
      <c r="G502" s="10"/>
      <c r="H502" s="10"/>
      <c r="I502" s="9"/>
      <c r="J502" s="9"/>
      <c r="K502" s="10"/>
      <c r="L502" s="10"/>
    </row>
    <row r="503" spans="2:14" x14ac:dyDescent="0.15">
      <c r="B503" s="7"/>
      <c r="E503" s="12"/>
      <c r="F503" s="12"/>
      <c r="I503" s="12"/>
      <c r="J503" s="12"/>
    </row>
    <row r="504" spans="2:14" x14ac:dyDescent="0.15">
      <c r="B504" s="7"/>
      <c r="E504" s="9"/>
      <c r="F504" s="9"/>
      <c r="G504" s="10"/>
      <c r="H504" s="10"/>
      <c r="I504" s="9"/>
      <c r="J504" s="9"/>
      <c r="K504" s="10"/>
      <c r="L504" s="10"/>
      <c r="M504" s="10"/>
      <c r="N504" s="10"/>
    </row>
    <row r="505" spans="2:14" x14ac:dyDescent="0.15">
      <c r="B505" s="7"/>
      <c r="E505" s="9"/>
      <c r="F505" s="9"/>
      <c r="G505" s="10"/>
      <c r="H505" s="10"/>
      <c r="I505" s="9"/>
      <c r="J505" s="9"/>
      <c r="K505" s="10"/>
      <c r="L505" s="10"/>
      <c r="M505" s="10"/>
      <c r="N505" s="10"/>
    </row>
    <row r="506" spans="2:14" x14ac:dyDescent="0.15">
      <c r="B506" s="6"/>
      <c r="E506" s="9"/>
      <c r="F506" s="9"/>
      <c r="G506" s="10"/>
      <c r="H506" s="10"/>
      <c r="I506" s="9"/>
      <c r="J506" s="9"/>
      <c r="K506" s="10"/>
      <c r="L506" s="10"/>
    </row>
    <row r="507" spans="2:14" x14ac:dyDescent="0.15">
      <c r="B507" s="7"/>
      <c r="E507" s="12"/>
      <c r="F507" s="12"/>
      <c r="I507" s="12"/>
      <c r="J507" s="12"/>
    </row>
    <row r="508" spans="2:14" x14ac:dyDescent="0.15">
      <c r="B508" s="7"/>
      <c r="E508" s="12"/>
      <c r="F508" s="12"/>
      <c r="I508" s="12"/>
      <c r="J508" s="12"/>
    </row>
    <row r="509" spans="2:14" x14ac:dyDescent="0.15">
      <c r="B509" s="7"/>
      <c r="E509" s="12"/>
      <c r="F509" s="12"/>
      <c r="I509" s="12"/>
      <c r="J509" s="12"/>
    </row>
    <row r="510" spans="2:14" x14ac:dyDescent="0.15">
      <c r="B510" s="7"/>
      <c r="E510" s="12"/>
      <c r="F510" s="12"/>
      <c r="I510" s="12"/>
      <c r="J510" s="12"/>
    </row>
    <row r="511" spans="2:14" x14ac:dyDescent="0.15">
      <c r="B511" s="7"/>
      <c r="E511" s="9"/>
      <c r="F511" s="9"/>
      <c r="G511" s="10"/>
      <c r="H511" s="10"/>
      <c r="I511" s="9"/>
      <c r="J511" s="9"/>
      <c r="K511" s="10"/>
      <c r="L511" s="10"/>
      <c r="M511" s="10"/>
      <c r="N511" s="10"/>
    </row>
    <row r="512" spans="2:14" x14ac:dyDescent="0.15">
      <c r="B512" s="6"/>
      <c r="E512" s="9"/>
      <c r="F512" s="9"/>
      <c r="G512" s="10"/>
      <c r="H512" s="10"/>
      <c r="I512" s="9"/>
      <c r="J512" s="9"/>
      <c r="K512" s="10"/>
      <c r="L512" s="10"/>
    </row>
    <row r="513" spans="2:14" x14ac:dyDescent="0.15">
      <c r="B513" s="7"/>
      <c r="E513" s="12"/>
      <c r="F513" s="12"/>
      <c r="I513" s="12"/>
      <c r="J513" s="12"/>
    </row>
    <row r="514" spans="2:14" x14ac:dyDescent="0.15">
      <c r="B514" s="7"/>
      <c r="E514" s="9"/>
      <c r="F514" s="9"/>
      <c r="G514" s="10"/>
      <c r="H514" s="10"/>
      <c r="I514" s="9"/>
      <c r="J514" s="9"/>
      <c r="K514" s="10"/>
      <c r="L514" s="10"/>
      <c r="M514" s="10"/>
      <c r="N514" s="10"/>
    </row>
    <row r="515" spans="2:14" x14ac:dyDescent="0.15">
      <c r="B515" s="6"/>
      <c r="E515" s="9"/>
      <c r="F515" s="9"/>
      <c r="G515" s="10"/>
      <c r="H515" s="10"/>
      <c r="I515" s="9"/>
      <c r="J515" s="9"/>
      <c r="K515" s="10"/>
      <c r="L515" s="10"/>
    </row>
    <row r="516" spans="2:14" x14ac:dyDescent="0.15">
      <c r="B516" s="7"/>
      <c r="E516" s="12"/>
      <c r="F516" s="12"/>
      <c r="I516" s="12"/>
      <c r="J516" s="12"/>
    </row>
    <row r="517" spans="2:14" x14ac:dyDescent="0.15">
      <c r="B517" s="7"/>
      <c r="E517" s="9"/>
      <c r="F517" s="9"/>
      <c r="G517" s="10"/>
      <c r="H517" s="10"/>
      <c r="I517" s="9"/>
      <c r="J517" s="9"/>
      <c r="K517" s="10"/>
      <c r="L517" s="10"/>
      <c r="M517" s="10"/>
      <c r="N517" s="10"/>
    </row>
    <row r="518" spans="2:14" x14ac:dyDescent="0.15">
      <c r="B518" s="7"/>
      <c r="E518" s="12"/>
      <c r="F518" s="12"/>
      <c r="I518" s="12"/>
      <c r="J518" s="12"/>
    </row>
    <row r="519" spans="2:14" x14ac:dyDescent="0.15">
      <c r="B519" s="6"/>
      <c r="E519" s="9"/>
      <c r="F519" s="9"/>
      <c r="G519" s="10"/>
      <c r="H519" s="10"/>
      <c r="I519" s="9"/>
      <c r="J519" s="9"/>
      <c r="K519" s="10"/>
      <c r="L519" s="10"/>
    </row>
    <row r="520" spans="2:14" x14ac:dyDescent="0.15">
      <c r="B520" s="6"/>
      <c r="E520" s="9"/>
      <c r="F520" s="9"/>
      <c r="G520" s="10"/>
      <c r="H520" s="10"/>
      <c r="I520" s="9"/>
      <c r="J520" s="9"/>
      <c r="K520" s="10"/>
      <c r="L520" s="10"/>
    </row>
    <row r="521" spans="2:14" x14ac:dyDescent="0.15">
      <c r="B521" s="7"/>
      <c r="E521" s="9"/>
      <c r="F521" s="9"/>
      <c r="G521" s="10"/>
      <c r="H521" s="10"/>
      <c r="I521" s="9"/>
      <c r="J521" s="9"/>
      <c r="K521" s="10"/>
      <c r="L521" s="10"/>
      <c r="M521" s="10"/>
      <c r="N521" s="10"/>
    </row>
    <row r="522" spans="2:14" x14ac:dyDescent="0.15">
      <c r="B522" s="7"/>
      <c r="E522" s="12"/>
      <c r="F522" s="12"/>
      <c r="I522" s="12"/>
      <c r="J522" s="12"/>
    </row>
    <row r="523" spans="2:14" x14ac:dyDescent="0.15">
      <c r="B523" s="7"/>
      <c r="E523" s="12"/>
      <c r="F523" s="12"/>
      <c r="I523" s="12"/>
      <c r="J523" s="12"/>
    </row>
    <row r="524" spans="2:14" x14ac:dyDescent="0.15">
      <c r="B524" s="7"/>
      <c r="E524" s="9"/>
      <c r="F524" s="9"/>
      <c r="G524" s="10"/>
      <c r="H524" s="10"/>
      <c r="I524" s="9"/>
      <c r="J524" s="9"/>
      <c r="K524" s="10"/>
      <c r="L524" s="10"/>
      <c r="M524" s="10"/>
      <c r="N524" s="10"/>
    </row>
    <row r="525" spans="2:14" x14ac:dyDescent="0.15">
      <c r="B525" s="7"/>
      <c r="E525" s="12"/>
      <c r="F525" s="12"/>
      <c r="I525" s="12"/>
      <c r="J525" s="12"/>
    </row>
    <row r="526" spans="2:14" x14ac:dyDescent="0.15">
      <c r="B526" s="6"/>
      <c r="E526" s="9"/>
      <c r="F526" s="9"/>
      <c r="G526" s="10"/>
      <c r="H526" s="10"/>
      <c r="I526" s="9"/>
      <c r="J526" s="9"/>
      <c r="K526" s="10"/>
      <c r="L526" s="10"/>
      <c r="M526" s="10"/>
      <c r="N526" s="10"/>
    </row>
    <row r="527" spans="2:14" x14ac:dyDescent="0.15">
      <c r="B527" s="7"/>
      <c r="E527" s="12"/>
      <c r="F527" s="12"/>
      <c r="I527" s="12"/>
      <c r="J527" s="12"/>
    </row>
    <row r="528" spans="2:14" x14ac:dyDescent="0.15">
      <c r="B528" s="7"/>
      <c r="E528" s="12"/>
      <c r="F528" s="12"/>
      <c r="I528" s="12"/>
      <c r="J528" s="12"/>
    </row>
    <row r="529" spans="2:14" x14ac:dyDescent="0.15">
      <c r="B529" s="6"/>
      <c r="E529" s="9"/>
      <c r="F529" s="9"/>
      <c r="G529" s="10"/>
      <c r="H529" s="10"/>
      <c r="I529" s="9"/>
      <c r="J529" s="9"/>
      <c r="K529" s="10"/>
      <c r="L529" s="10"/>
    </row>
    <row r="530" spans="2:14" x14ac:dyDescent="0.15">
      <c r="B530" s="7"/>
      <c r="E530" s="9"/>
      <c r="F530" s="9"/>
      <c r="G530" s="10"/>
      <c r="H530" s="10"/>
      <c r="I530" s="9"/>
      <c r="J530" s="9"/>
      <c r="K530" s="10"/>
      <c r="L530" s="10"/>
      <c r="M530" s="10"/>
      <c r="N530" s="10"/>
    </row>
    <row r="531" spans="2:14" x14ac:dyDescent="0.15">
      <c r="B531" s="7"/>
      <c r="E531" s="9"/>
      <c r="F531" s="9"/>
      <c r="G531" s="10"/>
      <c r="H531" s="10"/>
      <c r="I531" s="9"/>
      <c r="J531" s="9"/>
      <c r="K531" s="10"/>
      <c r="L531" s="10"/>
      <c r="M531" s="10"/>
      <c r="N531" s="10"/>
    </row>
    <row r="532" spans="2:14" x14ac:dyDescent="0.15">
      <c r="B532" s="6"/>
      <c r="E532" s="9"/>
      <c r="F532" s="9"/>
      <c r="G532" s="10"/>
      <c r="H532" s="10"/>
      <c r="I532" s="9"/>
      <c r="J532" s="9"/>
      <c r="K532" s="10"/>
      <c r="L532" s="10"/>
    </row>
    <row r="533" spans="2:14" x14ac:dyDescent="0.15">
      <c r="B533" s="7"/>
      <c r="E533" s="12"/>
      <c r="F533" s="12"/>
      <c r="I533" s="12"/>
      <c r="J533" s="12"/>
    </row>
    <row r="534" spans="2:14" x14ac:dyDescent="0.15">
      <c r="B534" s="7"/>
      <c r="E534" s="12"/>
      <c r="F534" s="12"/>
      <c r="I534" s="12"/>
      <c r="J534" s="12"/>
    </row>
    <row r="535" spans="2:14" x14ac:dyDescent="0.15">
      <c r="B535" s="7"/>
      <c r="E535" s="12"/>
      <c r="F535" s="12"/>
      <c r="I535" s="12"/>
      <c r="J535" s="12"/>
    </row>
    <row r="536" spans="2:14" x14ac:dyDescent="0.15">
      <c r="B536" s="6"/>
      <c r="E536" s="9"/>
      <c r="F536" s="9"/>
      <c r="G536" s="10"/>
      <c r="H536" s="10"/>
      <c r="I536" s="9"/>
      <c r="J536" s="9"/>
      <c r="K536" s="10"/>
      <c r="L536" s="10"/>
      <c r="M536" s="10"/>
      <c r="N536" s="10"/>
    </row>
    <row r="537" spans="2:14" x14ac:dyDescent="0.15">
      <c r="B537" s="7"/>
      <c r="E537" s="12"/>
      <c r="F537" s="12"/>
      <c r="I537" s="12"/>
      <c r="J537" s="12"/>
    </row>
    <row r="538" spans="2:14" x14ac:dyDescent="0.15">
      <c r="B538" s="7"/>
      <c r="E538" s="9"/>
      <c r="F538" s="9"/>
      <c r="G538" s="10"/>
      <c r="H538" s="10"/>
      <c r="I538" s="9"/>
      <c r="J538" s="9"/>
      <c r="K538" s="10"/>
      <c r="L538" s="10"/>
      <c r="M538" s="10"/>
      <c r="N538" s="10"/>
    </row>
    <row r="539" spans="2:14" x14ac:dyDescent="0.15">
      <c r="B539" s="6"/>
      <c r="E539" s="9"/>
      <c r="F539" s="9"/>
      <c r="G539" s="10"/>
      <c r="H539" s="10"/>
      <c r="I539" s="9"/>
      <c r="J539" s="9"/>
      <c r="K539" s="10"/>
      <c r="L539" s="10"/>
    </row>
    <row r="540" spans="2:14" x14ac:dyDescent="0.15">
      <c r="B540" s="7"/>
      <c r="E540" s="9"/>
      <c r="F540" s="9"/>
      <c r="G540" s="10"/>
      <c r="H540" s="10"/>
      <c r="I540" s="9"/>
      <c r="J540" s="9"/>
      <c r="K540" s="10"/>
      <c r="L540" s="10"/>
      <c r="M540" s="10"/>
      <c r="N540" s="10"/>
    </row>
    <row r="541" spans="2:14" x14ac:dyDescent="0.15">
      <c r="B541" s="6"/>
      <c r="E541" s="9"/>
      <c r="F541" s="9"/>
      <c r="G541" s="10"/>
      <c r="H541" s="10"/>
      <c r="I541" s="9"/>
      <c r="J541" s="9"/>
      <c r="K541" s="10"/>
      <c r="L541" s="10"/>
    </row>
    <row r="542" spans="2:14" x14ac:dyDescent="0.15">
      <c r="B542" s="7"/>
      <c r="E542" s="12"/>
      <c r="F542" s="12"/>
      <c r="I542" s="12"/>
      <c r="J542" s="12"/>
    </row>
    <row r="543" spans="2:14" x14ac:dyDescent="0.15">
      <c r="B543" s="7"/>
      <c r="E543" s="12"/>
      <c r="F543" s="12"/>
      <c r="I543" s="12"/>
      <c r="J543" s="12"/>
    </row>
    <row r="544" spans="2:14" x14ac:dyDescent="0.15">
      <c r="B544" s="7"/>
      <c r="E544" s="12"/>
      <c r="F544" s="12"/>
      <c r="I544" s="12"/>
      <c r="J544" s="12"/>
    </row>
    <row r="545" spans="2:14" x14ac:dyDescent="0.15">
      <c r="B545" s="6"/>
      <c r="E545" s="9"/>
      <c r="F545" s="9"/>
      <c r="G545" s="10"/>
      <c r="H545" s="10"/>
      <c r="I545" s="9"/>
      <c r="J545" s="9"/>
      <c r="K545" s="10"/>
      <c r="L545" s="10"/>
    </row>
    <row r="546" spans="2:14" x14ac:dyDescent="0.15">
      <c r="B546" s="6"/>
      <c r="E546" s="9"/>
      <c r="F546" s="9"/>
      <c r="G546" s="10"/>
      <c r="H546" s="10"/>
      <c r="I546" s="9"/>
      <c r="J546" s="9"/>
      <c r="K546" s="10"/>
      <c r="L546" s="10"/>
    </row>
    <row r="547" spans="2:14" x14ac:dyDescent="0.15">
      <c r="B547" s="7"/>
      <c r="E547" s="9"/>
      <c r="F547" s="9"/>
      <c r="G547" s="10"/>
      <c r="H547" s="10"/>
      <c r="I547" s="9"/>
      <c r="J547" s="9"/>
      <c r="K547" s="10"/>
      <c r="L547" s="10"/>
      <c r="M547" s="10"/>
      <c r="N547" s="10"/>
    </row>
    <row r="548" spans="2:14" x14ac:dyDescent="0.15">
      <c r="B548" s="7"/>
      <c r="E548" s="12"/>
      <c r="F548" s="12"/>
      <c r="I548" s="12"/>
      <c r="J548" s="12"/>
    </row>
    <row r="549" spans="2:14" x14ac:dyDescent="0.15">
      <c r="B549" s="7"/>
      <c r="E549" s="12"/>
      <c r="F549" s="12"/>
      <c r="I549" s="12"/>
      <c r="J549" s="12"/>
    </row>
    <row r="550" spans="2:14" x14ac:dyDescent="0.15">
      <c r="B550" s="7"/>
      <c r="E550" s="12"/>
      <c r="F550" s="12"/>
      <c r="I550" s="12"/>
      <c r="J550" s="12"/>
    </row>
    <row r="551" spans="2:14" x14ac:dyDescent="0.15">
      <c r="B551" s="6"/>
      <c r="E551" s="9"/>
      <c r="F551" s="9"/>
      <c r="G551" s="10"/>
      <c r="H551" s="10"/>
      <c r="I551" s="9"/>
      <c r="J551" s="9"/>
      <c r="K551" s="10"/>
      <c r="L551" s="10"/>
    </row>
    <row r="552" spans="2:14" x14ac:dyDescent="0.15">
      <c r="B552" s="7"/>
      <c r="E552" s="12"/>
      <c r="F552" s="12"/>
      <c r="I552" s="12"/>
      <c r="J552" s="12"/>
    </row>
    <row r="553" spans="2:14" x14ac:dyDescent="0.15">
      <c r="B553" s="6"/>
      <c r="E553" s="9"/>
      <c r="F553" s="9"/>
      <c r="G553" s="10"/>
      <c r="H553" s="10"/>
      <c r="I553" s="9"/>
      <c r="J553" s="9"/>
      <c r="K553" s="10"/>
      <c r="L553" s="10"/>
      <c r="M553" s="10"/>
      <c r="N553" s="10"/>
    </row>
    <row r="554" spans="2:14" x14ac:dyDescent="0.15">
      <c r="B554" s="7"/>
      <c r="E554" s="12"/>
      <c r="F554" s="12"/>
      <c r="I554" s="12"/>
      <c r="J554" s="12"/>
    </row>
    <row r="555" spans="2:14" x14ac:dyDescent="0.15">
      <c r="B555" s="6"/>
      <c r="E555" s="9"/>
      <c r="F555" s="9"/>
      <c r="G555" s="10"/>
      <c r="H555" s="10"/>
      <c r="I555" s="9"/>
      <c r="J555" s="9"/>
      <c r="K555" s="10"/>
      <c r="L555" s="10"/>
    </row>
    <row r="556" spans="2:14" x14ac:dyDescent="0.15">
      <c r="B556" s="7"/>
      <c r="E556" s="9"/>
      <c r="F556" s="9"/>
      <c r="G556" s="10"/>
      <c r="H556" s="10"/>
      <c r="I556" s="9"/>
      <c r="J556" s="9"/>
      <c r="K556" s="10"/>
      <c r="L556" s="10"/>
      <c r="M556" s="10"/>
      <c r="N556" s="10"/>
    </row>
    <row r="557" spans="2:14" x14ac:dyDescent="0.15">
      <c r="B557" s="7"/>
      <c r="E557" s="12"/>
      <c r="F557" s="12"/>
      <c r="I557" s="12"/>
      <c r="J557" s="12"/>
    </row>
    <row r="558" spans="2:14" x14ac:dyDescent="0.15">
      <c r="B558" s="7"/>
      <c r="E558" s="9"/>
      <c r="F558" s="9"/>
      <c r="G558" s="10"/>
      <c r="H558" s="10"/>
      <c r="I558" s="9"/>
      <c r="J558" s="9"/>
      <c r="K558" s="10"/>
      <c r="L558" s="10"/>
      <c r="M558" s="10"/>
      <c r="N558" s="10"/>
    </row>
    <row r="559" spans="2:14" x14ac:dyDescent="0.15">
      <c r="B559" s="7"/>
      <c r="E559" s="12"/>
      <c r="F559" s="12"/>
      <c r="I559" s="12"/>
      <c r="J559" s="12"/>
    </row>
    <row r="560" spans="2:14" x14ac:dyDescent="0.15">
      <c r="B560" s="7"/>
      <c r="E560" s="12"/>
      <c r="F560" s="12"/>
      <c r="I560" s="12"/>
      <c r="J560" s="12"/>
    </row>
    <row r="561" spans="2:14" x14ac:dyDescent="0.15">
      <c r="B561" s="7"/>
      <c r="E561" s="12"/>
      <c r="F561" s="12"/>
      <c r="I561" s="12"/>
      <c r="J561" s="12"/>
    </row>
    <row r="562" spans="2:14" x14ac:dyDescent="0.15">
      <c r="B562" s="6"/>
      <c r="E562" s="9"/>
      <c r="F562" s="9"/>
      <c r="G562" s="10"/>
      <c r="H562" s="10"/>
      <c r="I562" s="9"/>
      <c r="J562" s="9"/>
      <c r="K562" s="10"/>
      <c r="L562" s="10"/>
      <c r="M562" s="10"/>
      <c r="N562" s="10"/>
    </row>
    <row r="563" spans="2:14" x14ac:dyDescent="0.15">
      <c r="B563" s="7"/>
      <c r="E563" s="9"/>
      <c r="F563" s="9"/>
      <c r="G563" s="10"/>
      <c r="H563" s="10"/>
      <c r="I563" s="9"/>
      <c r="J563" s="9"/>
      <c r="K563" s="10"/>
      <c r="L563" s="10"/>
      <c r="M563" s="10"/>
      <c r="N563" s="10"/>
    </row>
    <row r="564" spans="2:14" x14ac:dyDescent="0.15">
      <c r="B564" s="7"/>
      <c r="E564" s="12"/>
      <c r="F564" s="12"/>
      <c r="I564" s="12"/>
      <c r="J564" s="12"/>
    </row>
    <row r="565" spans="2:14" x14ac:dyDescent="0.15">
      <c r="B565" s="7"/>
      <c r="E565" s="9"/>
      <c r="F565" s="9"/>
      <c r="G565" s="10"/>
      <c r="H565" s="10"/>
      <c r="I565" s="9"/>
      <c r="J565" s="9"/>
      <c r="K565" s="10"/>
      <c r="L565" s="10"/>
      <c r="M565" s="10"/>
      <c r="N565" s="10"/>
    </row>
    <row r="566" spans="2:14" x14ac:dyDescent="0.15">
      <c r="B566" s="7"/>
      <c r="E566" s="9"/>
      <c r="F566" s="9"/>
      <c r="G566" s="10"/>
      <c r="H566" s="10"/>
      <c r="I566" s="9"/>
      <c r="J566" s="9"/>
      <c r="K566" s="10"/>
      <c r="L566" s="10"/>
      <c r="M566" s="10"/>
      <c r="N566" s="10"/>
    </row>
    <row r="567" spans="2:14" x14ac:dyDescent="0.15">
      <c r="B567" s="7"/>
      <c r="E567" s="12"/>
      <c r="F567" s="12"/>
      <c r="I567" s="12"/>
      <c r="J567" s="12"/>
    </row>
    <row r="568" spans="2:14" x14ac:dyDescent="0.15">
      <c r="B568" s="6"/>
      <c r="E568" s="9"/>
      <c r="F568" s="9"/>
      <c r="G568" s="10"/>
      <c r="H568" s="10"/>
      <c r="I568" s="9"/>
      <c r="J568" s="9"/>
      <c r="K568" s="10"/>
      <c r="L568" s="10"/>
    </row>
    <row r="569" spans="2:14" x14ac:dyDescent="0.15">
      <c r="B569" s="7"/>
      <c r="E569" s="12"/>
      <c r="F569" s="12"/>
      <c r="I569" s="12"/>
      <c r="J569" s="12"/>
    </row>
    <row r="570" spans="2:14" x14ac:dyDescent="0.15">
      <c r="B570" s="7"/>
      <c r="E570" s="12"/>
      <c r="F570" s="12"/>
      <c r="I570" s="12"/>
      <c r="J570" s="12"/>
    </row>
    <row r="571" spans="2:14" x14ac:dyDescent="0.15">
      <c r="B571" s="6"/>
      <c r="E571" s="9"/>
      <c r="F571" s="9"/>
      <c r="G571" s="10"/>
      <c r="H571" s="10"/>
      <c r="I571" s="9"/>
      <c r="J571" s="9"/>
      <c r="K571" s="10"/>
      <c r="L571" s="10"/>
      <c r="M571" s="10"/>
      <c r="N571" s="10"/>
    </row>
    <row r="572" spans="2:14" x14ac:dyDescent="0.15">
      <c r="B572" s="7"/>
      <c r="E572" s="12"/>
      <c r="F572" s="12"/>
      <c r="I572" s="12"/>
      <c r="J572" s="12"/>
    </row>
    <row r="573" spans="2:14" x14ac:dyDescent="0.15">
      <c r="B573" s="6"/>
      <c r="E573" s="10"/>
      <c r="F573" s="10"/>
      <c r="G573" s="10"/>
      <c r="H573" s="10"/>
      <c r="I573" s="10"/>
      <c r="J573" s="10"/>
      <c r="K573" s="10"/>
      <c r="L573" s="10"/>
    </row>
    <row r="574" spans="2:14" x14ac:dyDescent="0.15">
      <c r="B574" s="7"/>
      <c r="E574" s="9"/>
      <c r="F574" s="9"/>
      <c r="G574" s="10"/>
      <c r="H574" s="10"/>
      <c r="I574" s="9"/>
      <c r="J574" s="9"/>
      <c r="K574" s="10"/>
      <c r="L574" s="10"/>
      <c r="M574" s="10"/>
      <c r="N574" s="10"/>
    </row>
    <row r="575" spans="2:14" x14ac:dyDescent="0.15">
      <c r="B575" s="7"/>
      <c r="E575" s="9"/>
      <c r="F575" s="9"/>
      <c r="G575" s="10"/>
      <c r="H575" s="10"/>
      <c r="I575" s="9"/>
      <c r="J575" s="9"/>
      <c r="K575" s="10"/>
      <c r="L575" s="10"/>
      <c r="M575" s="10"/>
      <c r="N575" s="10"/>
    </row>
    <row r="576" spans="2:14" x14ac:dyDescent="0.15">
      <c r="B576" s="7"/>
      <c r="E576" s="9"/>
      <c r="F576" s="9"/>
      <c r="G576" s="10"/>
      <c r="H576" s="10"/>
      <c r="I576" s="9"/>
      <c r="J576" s="9"/>
      <c r="K576" s="10"/>
      <c r="L576" s="10"/>
      <c r="M576" s="10"/>
      <c r="N576" s="10"/>
    </row>
    <row r="577" spans="2:14" x14ac:dyDescent="0.15">
      <c r="B577" s="6"/>
      <c r="E577" s="9"/>
      <c r="F577" s="9"/>
      <c r="G577" s="10"/>
      <c r="H577" s="10"/>
      <c r="I577" s="9"/>
      <c r="J577" s="9"/>
      <c r="K577" s="10"/>
      <c r="L577" s="10"/>
      <c r="M577" s="10"/>
      <c r="N577" s="10"/>
    </row>
    <row r="578" spans="2:14" x14ac:dyDescent="0.15">
      <c r="B578" s="6"/>
      <c r="E578" s="9"/>
      <c r="F578" s="9"/>
      <c r="G578" s="10"/>
      <c r="H578" s="10"/>
      <c r="I578" s="9"/>
      <c r="J578" s="9"/>
      <c r="K578" s="10"/>
      <c r="L578" s="10"/>
      <c r="M578" s="10"/>
      <c r="N578" s="10"/>
    </row>
    <row r="579" spans="2:14" x14ac:dyDescent="0.15">
      <c r="B579" s="7"/>
      <c r="E579" s="12"/>
      <c r="F579" s="12"/>
      <c r="I579" s="12"/>
      <c r="J579" s="12"/>
    </row>
    <row r="580" spans="2:14" x14ac:dyDescent="0.15">
      <c r="B580" s="6"/>
      <c r="E580" s="9"/>
      <c r="F580" s="9"/>
      <c r="G580" s="10"/>
      <c r="H580" s="10"/>
      <c r="I580" s="9"/>
      <c r="J580" s="9"/>
      <c r="K580" s="10"/>
      <c r="L580" s="10"/>
      <c r="M580" s="10"/>
      <c r="N580" s="10"/>
    </row>
    <row r="581" spans="2:14" x14ac:dyDescent="0.15">
      <c r="B581" s="6"/>
      <c r="E581" s="9"/>
      <c r="F581" s="9"/>
      <c r="G581" s="10"/>
      <c r="H581" s="10"/>
      <c r="I581" s="9"/>
      <c r="J581" s="9"/>
      <c r="K581" s="10"/>
      <c r="L581" s="10"/>
    </row>
    <row r="582" spans="2:14" x14ac:dyDescent="0.15">
      <c r="B582" s="7"/>
      <c r="E582" s="9"/>
      <c r="F582" s="9"/>
      <c r="G582" s="10"/>
      <c r="H582" s="10"/>
      <c r="I582" s="9"/>
      <c r="J582" s="9"/>
      <c r="K582" s="10"/>
      <c r="L582" s="10"/>
      <c r="M582" s="10"/>
      <c r="N582" s="10"/>
    </row>
    <row r="583" spans="2:14" x14ac:dyDescent="0.15">
      <c r="B583" s="7"/>
      <c r="E583" s="12"/>
      <c r="F583" s="12"/>
      <c r="I583" s="12"/>
      <c r="J583" s="12"/>
    </row>
    <row r="584" spans="2:14" x14ac:dyDescent="0.15">
      <c r="B584" s="7"/>
    </row>
    <row r="585" spans="2:14" x14ac:dyDescent="0.15">
      <c r="B585" s="7"/>
      <c r="E585" s="9"/>
      <c r="F585" s="9"/>
      <c r="G585" s="10"/>
      <c r="H585" s="10"/>
      <c r="I585" s="9"/>
      <c r="J585" s="9"/>
      <c r="K585" s="10"/>
      <c r="L585" s="10"/>
      <c r="M585" s="10"/>
      <c r="N585" s="10"/>
    </row>
    <row r="586" spans="2:14" x14ac:dyDescent="0.15">
      <c r="B586" s="6"/>
      <c r="E586" s="9"/>
      <c r="F586" s="9"/>
      <c r="G586" s="10"/>
      <c r="H586" s="10"/>
      <c r="I586" s="9"/>
      <c r="J586" s="9"/>
      <c r="K586" s="10"/>
      <c r="L586" s="10"/>
      <c r="M586" s="10"/>
      <c r="N586" s="10"/>
    </row>
    <row r="587" spans="2:14" x14ac:dyDescent="0.15">
      <c r="B587" s="7"/>
      <c r="E587" s="9"/>
      <c r="F587" s="9"/>
      <c r="G587" s="10"/>
      <c r="H587" s="10"/>
      <c r="I587" s="9"/>
      <c r="J587" s="9"/>
      <c r="K587" s="10"/>
      <c r="L587" s="10"/>
      <c r="M587" s="10"/>
      <c r="N587" s="10"/>
    </row>
    <row r="588" spans="2:14" x14ac:dyDescent="0.15">
      <c r="E588" s="9"/>
      <c r="F588" s="9"/>
      <c r="G588" s="10"/>
      <c r="H588" s="10"/>
      <c r="I588" s="9"/>
      <c r="J588" s="9"/>
      <c r="K588" s="10"/>
      <c r="L588" s="10"/>
      <c r="M588" s="10"/>
      <c r="N588" s="10"/>
    </row>
    <row r="589" spans="2:14" x14ac:dyDescent="0.15">
      <c r="B589" s="6"/>
      <c r="E589" s="9"/>
      <c r="F589" s="9"/>
      <c r="G589" s="10"/>
      <c r="H589" s="10"/>
      <c r="I589" s="9"/>
      <c r="J589" s="9"/>
      <c r="K589" s="10"/>
      <c r="L589" s="10"/>
      <c r="M589" s="10"/>
      <c r="N589" s="10"/>
    </row>
    <row r="590" spans="2:14" x14ac:dyDescent="0.15">
      <c r="B590" s="6"/>
      <c r="E590" s="9"/>
      <c r="F590" s="9"/>
      <c r="G590" s="10"/>
      <c r="H590" s="10"/>
      <c r="I590" s="9"/>
      <c r="J590" s="9"/>
      <c r="K590" s="10"/>
      <c r="L590" s="10"/>
    </row>
    <row r="591" spans="2:14" x14ac:dyDescent="0.15">
      <c r="B591" s="6"/>
      <c r="E591" s="9"/>
      <c r="F591" s="9"/>
      <c r="G591" s="10"/>
      <c r="H591" s="10"/>
      <c r="I591" s="9"/>
      <c r="J591" s="9"/>
      <c r="K591" s="10"/>
      <c r="L591" s="10"/>
      <c r="M591" s="10"/>
      <c r="N591" s="10"/>
    </row>
    <row r="592" spans="2:14" x14ac:dyDescent="0.15">
      <c r="B592" s="6"/>
      <c r="E592" s="9"/>
      <c r="F592" s="9"/>
      <c r="G592" s="10"/>
      <c r="H592" s="10"/>
      <c r="I592" s="9"/>
      <c r="J592" s="9"/>
      <c r="K592" s="10"/>
      <c r="L592" s="10"/>
    </row>
    <row r="593" spans="2:14" x14ac:dyDescent="0.15">
      <c r="B593" s="6"/>
      <c r="E593" s="9"/>
      <c r="F593" s="9"/>
      <c r="G593" s="10"/>
      <c r="H593" s="10"/>
      <c r="I593" s="9"/>
      <c r="J593" s="9"/>
      <c r="K593" s="10"/>
      <c r="L593" s="10"/>
      <c r="M593" s="10"/>
      <c r="N593" s="10"/>
    </row>
    <row r="594" spans="2:14" x14ac:dyDescent="0.15">
      <c r="B594" s="7"/>
      <c r="E594" s="12"/>
      <c r="F594" s="12"/>
      <c r="I594" s="12"/>
      <c r="J594" s="12"/>
    </row>
    <row r="595" spans="2:14" x14ac:dyDescent="0.15">
      <c r="B595" s="6"/>
      <c r="E595" s="10"/>
      <c r="F595" s="10"/>
      <c r="G595" s="10"/>
      <c r="H595" s="10"/>
      <c r="I595" s="10"/>
      <c r="J595" s="10"/>
      <c r="K595" s="10"/>
      <c r="L595" s="10"/>
    </row>
    <row r="596" spans="2:14" x14ac:dyDescent="0.15">
      <c r="B596" s="7"/>
      <c r="E596" s="9"/>
      <c r="F596" s="9"/>
      <c r="G596" s="10"/>
      <c r="H596" s="10"/>
      <c r="I596" s="9"/>
      <c r="J596" s="9"/>
      <c r="K596" s="10"/>
      <c r="L596" s="10"/>
      <c r="M596" s="10"/>
      <c r="N596" s="10"/>
    </row>
    <row r="597" spans="2:14" x14ac:dyDescent="0.15">
      <c r="B597" s="6"/>
      <c r="E597" s="9"/>
      <c r="F597" s="9"/>
      <c r="G597" s="10"/>
      <c r="H597" s="10"/>
      <c r="I597" s="9"/>
      <c r="J597" s="9"/>
      <c r="K597" s="10"/>
      <c r="L597" s="10"/>
      <c r="M597" s="10"/>
      <c r="N597" s="10"/>
    </row>
    <row r="598" spans="2:14" x14ac:dyDescent="0.15">
      <c r="B598" s="7"/>
      <c r="E598" s="9"/>
      <c r="F598" s="9"/>
      <c r="G598" s="10"/>
      <c r="H598" s="10"/>
      <c r="I598" s="9"/>
      <c r="J598" s="9"/>
      <c r="K598" s="10"/>
      <c r="L598" s="10"/>
      <c r="M598" s="10"/>
      <c r="N598" s="10"/>
    </row>
    <row r="599" spans="2:14" x14ac:dyDescent="0.15">
      <c r="E599" s="9"/>
      <c r="F599" s="9"/>
      <c r="G599" s="10"/>
      <c r="H599" s="10"/>
      <c r="I599" s="9"/>
      <c r="J599" s="9"/>
      <c r="K599" s="10"/>
      <c r="L599" s="10"/>
      <c r="M599" s="10"/>
      <c r="N599" s="10"/>
    </row>
    <row r="600" spans="2:14" x14ac:dyDescent="0.15">
      <c r="B600" s="6"/>
      <c r="E600" s="9"/>
      <c r="F600" s="9"/>
      <c r="G600" s="10"/>
      <c r="H600" s="10"/>
      <c r="I600" s="9"/>
      <c r="J600" s="9"/>
      <c r="K600" s="10"/>
      <c r="L600" s="10"/>
    </row>
    <row r="601" spans="2:14" x14ac:dyDescent="0.15">
      <c r="B601" s="6"/>
      <c r="E601" s="10"/>
      <c r="F601" s="10"/>
      <c r="G601" s="10"/>
      <c r="H601" s="10"/>
      <c r="I601" s="10"/>
      <c r="J601" s="10"/>
      <c r="K601" s="10"/>
      <c r="L601" s="10"/>
      <c r="M601" s="10"/>
      <c r="N601" s="10"/>
    </row>
    <row r="602" spans="2:14" x14ac:dyDescent="0.15">
      <c r="B602" s="6"/>
      <c r="E602" s="10"/>
      <c r="F602" s="10"/>
      <c r="G602" s="10"/>
      <c r="H602" s="10"/>
      <c r="I602" s="10"/>
      <c r="J602" s="10"/>
      <c r="K602" s="10"/>
      <c r="L602" s="10"/>
    </row>
    <row r="603" spans="2:14" x14ac:dyDescent="0.15">
      <c r="B603" s="6"/>
      <c r="E603" s="10"/>
      <c r="F603" s="10"/>
      <c r="G603" s="10"/>
      <c r="H603" s="10"/>
      <c r="I603" s="10"/>
      <c r="J603" s="10"/>
      <c r="K603" s="10"/>
      <c r="L603" s="10"/>
    </row>
    <row r="604" spans="2:14" x14ac:dyDescent="0.15">
      <c r="B604" s="6"/>
      <c r="E604" s="10"/>
      <c r="F604" s="10"/>
      <c r="G604" s="10"/>
      <c r="H604" s="10"/>
      <c r="I604" s="10"/>
      <c r="J604" s="10"/>
      <c r="K604" s="10"/>
      <c r="L604" s="10"/>
    </row>
    <row r="605" spans="2:14" x14ac:dyDescent="0.15">
      <c r="B605" s="7"/>
    </row>
    <row r="606" spans="2:14" x14ac:dyDescent="0.15">
      <c r="B606" s="6"/>
      <c r="E606" s="10"/>
      <c r="F606" s="10"/>
      <c r="G606" s="10"/>
      <c r="H606" s="10"/>
      <c r="I606" s="10"/>
      <c r="J606" s="10"/>
      <c r="K606" s="10"/>
      <c r="L606" s="10"/>
    </row>
    <row r="607" spans="2:14" x14ac:dyDescent="0.15">
      <c r="B607" s="7"/>
    </row>
    <row r="608" spans="2:14" x14ac:dyDescent="0.15">
      <c r="B608" s="6"/>
      <c r="E608" s="10"/>
      <c r="F608" s="10"/>
      <c r="G608" s="10"/>
      <c r="H608" s="10"/>
      <c r="I608" s="10"/>
      <c r="J608" s="10"/>
      <c r="K608" s="10"/>
      <c r="L608" s="10"/>
    </row>
    <row r="609" spans="2:12" x14ac:dyDescent="0.15">
      <c r="B609" s="7"/>
    </row>
    <row r="611" spans="2:12" x14ac:dyDescent="0.15">
      <c r="B611" s="6"/>
      <c r="E611" s="10"/>
      <c r="F611" s="10"/>
      <c r="G611" s="10"/>
      <c r="H611" s="10"/>
      <c r="I611" s="10"/>
      <c r="J611" s="10"/>
      <c r="K611" s="10"/>
      <c r="L611" s="10"/>
    </row>
    <row r="612" spans="2:12" x14ac:dyDescent="0.15">
      <c r="B612" s="6"/>
      <c r="E612" s="10"/>
      <c r="F612" s="10"/>
      <c r="G612" s="10"/>
      <c r="H612" s="10"/>
      <c r="I612" s="10"/>
      <c r="J612" s="10"/>
      <c r="K612" s="10"/>
      <c r="L612" s="10"/>
    </row>
    <row r="613" spans="2:12" x14ac:dyDescent="0.15">
      <c r="B613" s="6"/>
      <c r="E613" s="10"/>
      <c r="F613" s="10"/>
      <c r="G613" s="10"/>
      <c r="H613" s="10"/>
      <c r="I613" s="10"/>
      <c r="J613" s="10"/>
      <c r="K613" s="10"/>
      <c r="L613" s="10"/>
    </row>
    <row r="614" spans="2:12" x14ac:dyDescent="0.15">
      <c r="B614" s="6"/>
      <c r="E614" s="10"/>
      <c r="F614" s="10"/>
      <c r="G614" s="10"/>
      <c r="H614" s="10"/>
      <c r="I614" s="10"/>
      <c r="J614" s="10"/>
      <c r="K614" s="10"/>
      <c r="L614" s="10"/>
    </row>
    <row r="615" spans="2:12" x14ac:dyDescent="0.15">
      <c r="B615" s="7"/>
    </row>
    <row r="616" spans="2:12" x14ac:dyDescent="0.15">
      <c r="B616" s="8"/>
      <c r="E616" s="10"/>
      <c r="F616" s="10"/>
      <c r="G616" s="10"/>
      <c r="H616" s="10"/>
      <c r="I616" s="10"/>
      <c r="J616" s="10"/>
      <c r="K616" s="10"/>
      <c r="L616" s="10"/>
    </row>
  </sheetData>
  <mergeCells count="17">
    <mergeCell ref="B2:N2"/>
    <mergeCell ref="B3:N3"/>
    <mergeCell ref="B4:N4"/>
    <mergeCell ref="B6:N6"/>
    <mergeCell ref="B9:M9"/>
    <mergeCell ref="G22:G23"/>
    <mergeCell ref="B10:M10"/>
    <mergeCell ref="B5:N5"/>
    <mergeCell ref="B7:N7"/>
    <mergeCell ref="B12:B13"/>
    <mergeCell ref="C12:C13"/>
    <mergeCell ref="E12:E13"/>
    <mergeCell ref="B22:B23"/>
    <mergeCell ref="I22:M22"/>
    <mergeCell ref="C22:C23"/>
    <mergeCell ref="E22:E23"/>
    <mergeCell ref="F12:G13"/>
  </mergeCells>
  <phoneticPr fontId="0" type="noConversion"/>
  <pageMargins left="0.78740157480314965" right="0.78740157480314965" top="0.39370078740157483" bottom="0.39370078740157483" header="0" footer="0"/>
  <pageSetup orientation="landscape"/>
  <headerFooter alignWithMargins="0">
    <oddHeader>&amp;C&amp;L&amp;R&amp;"Arial,"&amp;7Formato IC-8</oddHeader>
    <oddFooter>&amp;C&amp;"Arial,"&amp;7&amp;D &amp;T&amp;L&amp;R&amp;"Arial,"&amp;7Página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72A9-30C6-FB46-A367-607AE46CF8BE}">
  <dimension ref="A1:N591"/>
  <sheetViews>
    <sheetView zoomScale="120" zoomScaleNormal="120" workbookViewId="0">
      <selection activeCell="P26" sqref="P26"/>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244</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245</v>
      </c>
      <c r="C9" s="147"/>
      <c r="D9" s="147"/>
      <c r="E9" s="147"/>
      <c r="F9" s="147"/>
      <c r="G9" s="147"/>
      <c r="H9" s="147"/>
      <c r="I9" s="147"/>
      <c r="J9" s="147"/>
      <c r="K9" s="147"/>
      <c r="L9" s="147"/>
      <c r="M9" s="147"/>
      <c r="N9" s="71"/>
    </row>
    <row r="10" spans="1:14" customFormat="1" ht="13" x14ac:dyDescent="0.15">
      <c r="A10" s="69"/>
      <c r="B10" s="167"/>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59" t="s">
        <v>5</v>
      </c>
      <c r="D12" s="156"/>
      <c r="E12" s="156"/>
      <c r="F12" s="156"/>
      <c r="G12" s="139"/>
      <c r="H12" s="159" t="s">
        <v>7</v>
      </c>
      <c r="I12" s="139"/>
      <c r="J12" s="101"/>
      <c r="K12" s="139" t="s">
        <v>191</v>
      </c>
      <c r="L12" s="101"/>
      <c r="M12" s="139" t="s">
        <v>73</v>
      </c>
      <c r="N12" s="76"/>
    </row>
    <row r="13" spans="1:14" x14ac:dyDescent="0.15">
      <c r="B13" s="125"/>
      <c r="C13" s="160"/>
      <c r="D13" s="157"/>
      <c r="E13" s="157"/>
      <c r="F13" s="157"/>
      <c r="G13" s="140"/>
      <c r="H13" s="160"/>
      <c r="I13" s="140"/>
      <c r="J13" s="103"/>
      <c r="K13" s="140"/>
      <c r="L13" s="103"/>
      <c r="M13" s="140"/>
      <c r="N13" s="80"/>
    </row>
    <row r="14" spans="1:14" x14ac:dyDescent="0.15">
      <c r="B14" s="81" t="s">
        <v>246</v>
      </c>
      <c r="C14" s="81" t="s">
        <v>247</v>
      </c>
      <c r="I14" s="59">
        <v>503915.7</v>
      </c>
      <c r="K14" s="83" t="s">
        <v>17</v>
      </c>
    </row>
    <row r="15" spans="1:14" x14ac:dyDescent="0.15">
      <c r="B15" s="81" t="s">
        <v>248</v>
      </c>
      <c r="C15" s="81" t="s">
        <v>249</v>
      </c>
      <c r="I15" s="59">
        <v>0</v>
      </c>
      <c r="K15" s="83" t="s">
        <v>17</v>
      </c>
    </row>
    <row r="16" spans="1:14" x14ac:dyDescent="0.15">
      <c r="B16" s="84" t="s">
        <v>250</v>
      </c>
      <c r="C16" s="84" t="s">
        <v>251</v>
      </c>
      <c r="I16" s="83">
        <v>0</v>
      </c>
      <c r="K16" s="83" t="s">
        <v>17</v>
      </c>
    </row>
    <row r="17" spans="2:11" x14ac:dyDescent="0.15">
      <c r="B17" s="84" t="s">
        <v>250</v>
      </c>
      <c r="C17" s="84" t="s">
        <v>252</v>
      </c>
      <c r="I17" s="83">
        <v>0</v>
      </c>
      <c r="K17" s="83" t="s">
        <v>253</v>
      </c>
    </row>
    <row r="18" spans="2:11" x14ac:dyDescent="0.15">
      <c r="B18" s="84" t="s">
        <v>254</v>
      </c>
      <c r="C18" s="84" t="s">
        <v>255</v>
      </c>
      <c r="I18" s="83">
        <v>0</v>
      </c>
      <c r="K18" s="83" t="s">
        <v>17</v>
      </c>
    </row>
    <row r="19" spans="2:11" x14ac:dyDescent="0.15">
      <c r="B19" s="84" t="s">
        <v>254</v>
      </c>
      <c r="C19" s="84" t="s">
        <v>252</v>
      </c>
      <c r="I19" s="83">
        <v>0</v>
      </c>
      <c r="K19" s="83" t="s">
        <v>253</v>
      </c>
    </row>
    <row r="20" spans="2:11" x14ac:dyDescent="0.15">
      <c r="B20" s="84" t="s">
        <v>256</v>
      </c>
      <c r="C20" s="84" t="s">
        <v>257</v>
      </c>
      <c r="I20" s="83">
        <v>0</v>
      </c>
      <c r="K20" s="83" t="s">
        <v>17</v>
      </c>
    </row>
    <row r="21" spans="2:11" x14ac:dyDescent="0.15">
      <c r="B21" s="84" t="s">
        <v>258</v>
      </c>
      <c r="C21" s="84" t="s">
        <v>259</v>
      </c>
      <c r="I21" s="83">
        <v>0</v>
      </c>
      <c r="K21" s="83" t="s">
        <v>17</v>
      </c>
    </row>
    <row r="22" spans="2:11" x14ac:dyDescent="0.15">
      <c r="B22" s="84" t="s">
        <v>260</v>
      </c>
      <c r="C22" s="84" t="s">
        <v>261</v>
      </c>
      <c r="I22" s="83">
        <v>0</v>
      </c>
      <c r="K22" s="83" t="s">
        <v>17</v>
      </c>
    </row>
    <row r="23" spans="2:11" x14ac:dyDescent="0.15">
      <c r="B23" s="84" t="s">
        <v>262</v>
      </c>
      <c r="C23" s="84" t="s">
        <v>263</v>
      </c>
      <c r="I23" s="83">
        <v>0</v>
      </c>
      <c r="K23" s="83" t="s">
        <v>17</v>
      </c>
    </row>
    <row r="24" spans="2:11" x14ac:dyDescent="0.15">
      <c r="B24" s="84" t="s">
        <v>264</v>
      </c>
      <c r="C24" s="84" t="s">
        <v>265</v>
      </c>
      <c r="I24" s="83">
        <v>0</v>
      </c>
      <c r="K24" s="83" t="s">
        <v>17</v>
      </c>
    </row>
    <row r="25" spans="2:11" x14ac:dyDescent="0.15">
      <c r="B25" s="84" t="s">
        <v>264</v>
      </c>
      <c r="C25" s="84" t="s">
        <v>252</v>
      </c>
      <c r="I25" s="83">
        <v>0</v>
      </c>
      <c r="K25" s="83" t="s">
        <v>253</v>
      </c>
    </row>
    <row r="26" spans="2:11" x14ac:dyDescent="0.15">
      <c r="B26" s="84" t="s">
        <v>266</v>
      </c>
      <c r="C26" s="84" t="s">
        <v>267</v>
      </c>
      <c r="I26" s="83">
        <v>0</v>
      </c>
      <c r="K26" s="83" t="s">
        <v>17</v>
      </c>
    </row>
    <row r="27" spans="2:11" x14ac:dyDescent="0.15">
      <c r="B27" s="84" t="s">
        <v>268</v>
      </c>
      <c r="C27" s="84" t="s">
        <v>269</v>
      </c>
      <c r="I27" s="83">
        <v>0</v>
      </c>
      <c r="K27" s="83" t="s">
        <v>17</v>
      </c>
    </row>
    <row r="28" spans="2:11" x14ac:dyDescent="0.15">
      <c r="B28" s="84" t="s">
        <v>268</v>
      </c>
      <c r="C28" s="84" t="s">
        <v>252</v>
      </c>
      <c r="I28" s="83">
        <v>0</v>
      </c>
      <c r="K28" s="83" t="s">
        <v>253</v>
      </c>
    </row>
    <row r="29" spans="2:11" x14ac:dyDescent="0.15">
      <c r="B29" s="81" t="s">
        <v>270</v>
      </c>
      <c r="C29" s="81" t="s">
        <v>271</v>
      </c>
      <c r="I29" s="59">
        <v>0</v>
      </c>
      <c r="K29" s="83" t="s">
        <v>17</v>
      </c>
    </row>
    <row r="30" spans="2:11" x14ac:dyDescent="0.15">
      <c r="B30" s="84" t="s">
        <v>272</v>
      </c>
      <c r="C30" s="84" t="s">
        <v>273</v>
      </c>
      <c r="I30" s="83">
        <v>0</v>
      </c>
      <c r="K30" s="83" t="s">
        <v>17</v>
      </c>
    </row>
    <row r="31" spans="2:11" x14ac:dyDescent="0.15">
      <c r="B31" s="84" t="s">
        <v>274</v>
      </c>
      <c r="C31" s="84" t="s">
        <v>275</v>
      </c>
      <c r="I31" s="83">
        <v>0</v>
      </c>
      <c r="K31" s="83" t="s">
        <v>17</v>
      </c>
    </row>
    <row r="32" spans="2:11" x14ac:dyDescent="0.15">
      <c r="B32" s="84" t="s">
        <v>276</v>
      </c>
      <c r="C32" s="84" t="s">
        <v>277</v>
      </c>
      <c r="I32" s="83">
        <v>0</v>
      </c>
      <c r="K32" s="83" t="s">
        <v>17</v>
      </c>
    </row>
    <row r="33" spans="2:11" x14ac:dyDescent="0.15">
      <c r="B33" s="84" t="s">
        <v>278</v>
      </c>
      <c r="C33" s="84" t="s">
        <v>279</v>
      </c>
      <c r="I33" s="83">
        <v>0</v>
      </c>
      <c r="K33" s="83" t="s">
        <v>17</v>
      </c>
    </row>
    <row r="34" spans="2:11" x14ac:dyDescent="0.15">
      <c r="B34" s="84" t="s">
        <v>280</v>
      </c>
      <c r="C34" s="84" t="s">
        <v>281</v>
      </c>
      <c r="I34" s="83">
        <v>0</v>
      </c>
      <c r="K34" s="83" t="s">
        <v>17</v>
      </c>
    </row>
    <row r="35" spans="2:11" x14ac:dyDescent="0.15">
      <c r="B35" s="81" t="s">
        <v>282</v>
      </c>
      <c r="C35" s="81" t="s">
        <v>283</v>
      </c>
      <c r="I35" s="59">
        <v>0</v>
      </c>
      <c r="K35" s="83" t="s">
        <v>17</v>
      </c>
    </row>
    <row r="36" spans="2:11" x14ac:dyDescent="0.15">
      <c r="B36" s="84" t="s">
        <v>284</v>
      </c>
      <c r="C36" s="84" t="s">
        <v>285</v>
      </c>
      <c r="I36" s="83">
        <v>0</v>
      </c>
      <c r="K36" s="83" t="s">
        <v>17</v>
      </c>
    </row>
    <row r="37" spans="2:11" x14ac:dyDescent="0.15">
      <c r="B37" s="84" t="s">
        <v>286</v>
      </c>
      <c r="C37" s="84" t="s">
        <v>287</v>
      </c>
      <c r="I37" s="83">
        <v>0</v>
      </c>
      <c r="K37" s="83" t="s">
        <v>17</v>
      </c>
    </row>
    <row r="38" spans="2:11" x14ac:dyDescent="0.15">
      <c r="B38" s="81" t="s">
        <v>288</v>
      </c>
      <c r="C38" s="81" t="s">
        <v>289</v>
      </c>
      <c r="I38" s="59">
        <v>71230.78</v>
      </c>
      <c r="K38" s="83" t="s">
        <v>17</v>
      </c>
    </row>
    <row r="39" spans="2:11" x14ac:dyDescent="0.15">
      <c r="B39" s="84" t="s">
        <v>290</v>
      </c>
      <c r="C39" s="84" t="s">
        <v>291</v>
      </c>
      <c r="I39" s="83">
        <v>0</v>
      </c>
      <c r="K39" s="83" t="s">
        <v>17</v>
      </c>
    </row>
    <row r="40" spans="2:11" x14ac:dyDescent="0.15">
      <c r="B40" s="84" t="s">
        <v>290</v>
      </c>
      <c r="C40" s="84" t="s">
        <v>252</v>
      </c>
      <c r="I40" s="83">
        <v>0</v>
      </c>
      <c r="K40" s="83" t="s">
        <v>253</v>
      </c>
    </row>
    <row r="41" spans="2:11" x14ac:dyDescent="0.15">
      <c r="B41" s="84" t="s">
        <v>292</v>
      </c>
      <c r="C41" s="84" t="s">
        <v>293</v>
      </c>
      <c r="I41" s="83">
        <v>0</v>
      </c>
      <c r="K41" s="83" t="s">
        <v>17</v>
      </c>
    </row>
    <row r="42" spans="2:11" x14ac:dyDescent="0.15">
      <c r="B42" s="84" t="s">
        <v>294</v>
      </c>
      <c r="C42" s="84" t="s">
        <v>295</v>
      </c>
      <c r="I42" s="83">
        <v>71230.78</v>
      </c>
      <c r="K42" s="83" t="s">
        <v>17</v>
      </c>
    </row>
    <row r="43" spans="2:11" x14ac:dyDescent="0.15">
      <c r="B43" s="84" t="s">
        <v>294</v>
      </c>
      <c r="C43" s="84" t="s">
        <v>252</v>
      </c>
      <c r="I43" s="83">
        <v>71230.78</v>
      </c>
      <c r="K43" s="83" t="s">
        <v>253</v>
      </c>
    </row>
    <row r="44" spans="2:11" x14ac:dyDescent="0.15">
      <c r="B44" s="84" t="s">
        <v>296</v>
      </c>
      <c r="C44" s="84" t="s">
        <v>297</v>
      </c>
      <c r="I44" s="83">
        <v>0</v>
      </c>
      <c r="K44" s="83" t="s">
        <v>17</v>
      </c>
    </row>
    <row r="45" spans="2:11" x14ac:dyDescent="0.15">
      <c r="B45" s="84" t="s">
        <v>298</v>
      </c>
      <c r="C45" s="84" t="s">
        <v>299</v>
      </c>
      <c r="I45" s="83">
        <v>0</v>
      </c>
      <c r="K45" s="83" t="s">
        <v>17</v>
      </c>
    </row>
    <row r="46" spans="2:11" x14ac:dyDescent="0.15">
      <c r="B46" s="84" t="s">
        <v>300</v>
      </c>
      <c r="C46" s="84" t="s">
        <v>301</v>
      </c>
      <c r="I46" s="83">
        <v>0</v>
      </c>
      <c r="K46" s="83" t="s">
        <v>17</v>
      </c>
    </row>
    <row r="47" spans="2:11" x14ac:dyDescent="0.15">
      <c r="B47" s="84" t="s">
        <v>300</v>
      </c>
      <c r="C47" s="84" t="s">
        <v>252</v>
      </c>
      <c r="I47" s="83">
        <v>0</v>
      </c>
      <c r="K47" s="83" t="s">
        <v>253</v>
      </c>
    </row>
    <row r="48" spans="2:11" x14ac:dyDescent="0.15">
      <c r="B48" s="81" t="s">
        <v>302</v>
      </c>
      <c r="C48" s="81" t="s">
        <v>303</v>
      </c>
      <c r="I48" s="59">
        <v>432616.99</v>
      </c>
      <c r="K48" s="83" t="s">
        <v>17</v>
      </c>
    </row>
    <row r="49" spans="2:11" x14ac:dyDescent="0.15">
      <c r="B49" s="84" t="s">
        <v>304</v>
      </c>
      <c r="C49" s="84" t="s">
        <v>303</v>
      </c>
      <c r="I49" s="83">
        <v>432616.99</v>
      </c>
      <c r="K49" s="83" t="s">
        <v>17</v>
      </c>
    </row>
    <row r="50" spans="2:11" x14ac:dyDescent="0.15">
      <c r="B50" s="84" t="s">
        <v>304</v>
      </c>
      <c r="C50" s="84" t="s">
        <v>252</v>
      </c>
      <c r="I50" s="83">
        <v>15988.04</v>
      </c>
      <c r="K50" s="83" t="s">
        <v>253</v>
      </c>
    </row>
    <row r="51" spans="2:11" x14ac:dyDescent="0.15">
      <c r="B51" s="84" t="s">
        <v>304</v>
      </c>
      <c r="C51" s="84" t="s">
        <v>305</v>
      </c>
      <c r="I51" s="83">
        <v>4917.46</v>
      </c>
      <c r="K51" s="83" t="s">
        <v>306</v>
      </c>
    </row>
    <row r="52" spans="2:11" x14ac:dyDescent="0.15">
      <c r="B52" s="84" t="s">
        <v>304</v>
      </c>
      <c r="C52" s="84" t="s">
        <v>307</v>
      </c>
      <c r="I52" s="83">
        <v>411711.49</v>
      </c>
      <c r="K52" s="83" t="s">
        <v>306</v>
      </c>
    </row>
    <row r="53" spans="2:11" x14ac:dyDescent="0.15">
      <c r="B53" s="84" t="s">
        <v>308</v>
      </c>
      <c r="C53" s="84" t="s">
        <v>309</v>
      </c>
      <c r="I53" s="83">
        <v>0</v>
      </c>
      <c r="K53" s="83" t="s">
        <v>17</v>
      </c>
    </row>
    <row r="54" spans="2:11" x14ac:dyDescent="0.15">
      <c r="B54" s="84" t="s">
        <v>310</v>
      </c>
      <c r="C54" s="84" t="s">
        <v>311</v>
      </c>
      <c r="I54" s="83">
        <v>0</v>
      </c>
      <c r="K54" s="83" t="s">
        <v>17</v>
      </c>
    </row>
    <row r="55" spans="2:11" x14ac:dyDescent="0.15">
      <c r="B55" s="84" t="s">
        <v>312</v>
      </c>
      <c r="C55" s="84" t="s">
        <v>313</v>
      </c>
      <c r="I55" s="83">
        <v>0</v>
      </c>
      <c r="K55" s="83" t="s">
        <v>17</v>
      </c>
    </row>
    <row r="56" spans="2:11" x14ac:dyDescent="0.15">
      <c r="B56" s="84" t="s">
        <v>314</v>
      </c>
      <c r="C56" s="84" t="s">
        <v>315</v>
      </c>
      <c r="I56" s="83">
        <v>0</v>
      </c>
      <c r="K56" s="83" t="s">
        <v>17</v>
      </c>
    </row>
    <row r="57" spans="2:11" x14ac:dyDescent="0.15">
      <c r="B57" s="81" t="s">
        <v>316</v>
      </c>
      <c r="C57" s="81" t="s">
        <v>317</v>
      </c>
      <c r="I57" s="59">
        <v>67.930000000000007</v>
      </c>
      <c r="K57" s="83" t="s">
        <v>17</v>
      </c>
    </row>
    <row r="58" spans="2:11" x14ac:dyDescent="0.15">
      <c r="B58" s="84" t="s">
        <v>318</v>
      </c>
      <c r="C58" s="84" t="s">
        <v>319</v>
      </c>
      <c r="I58" s="83">
        <v>0</v>
      </c>
      <c r="K58" s="83" t="s">
        <v>17</v>
      </c>
    </row>
    <row r="59" spans="2:11" x14ac:dyDescent="0.15">
      <c r="B59" s="84" t="s">
        <v>320</v>
      </c>
      <c r="C59" s="84" t="s">
        <v>321</v>
      </c>
      <c r="I59" s="83">
        <v>0</v>
      </c>
      <c r="K59" s="83" t="s">
        <v>17</v>
      </c>
    </row>
    <row r="60" spans="2:11" x14ac:dyDescent="0.15">
      <c r="B60" s="84" t="s">
        <v>322</v>
      </c>
      <c r="C60" s="84" t="s">
        <v>323</v>
      </c>
      <c r="I60" s="83">
        <v>0</v>
      </c>
      <c r="K60" s="83" t="s">
        <v>17</v>
      </c>
    </row>
    <row r="61" spans="2:11" x14ac:dyDescent="0.15">
      <c r="B61" s="84" t="s">
        <v>324</v>
      </c>
      <c r="C61" s="84" t="s">
        <v>325</v>
      </c>
      <c r="I61" s="83">
        <v>0</v>
      </c>
      <c r="K61" s="83" t="s">
        <v>17</v>
      </c>
    </row>
    <row r="62" spans="2:11" x14ac:dyDescent="0.15">
      <c r="B62" s="84" t="s">
        <v>326</v>
      </c>
      <c r="C62" s="84" t="s">
        <v>327</v>
      </c>
      <c r="I62" s="83">
        <v>0</v>
      </c>
      <c r="K62" s="83" t="s">
        <v>17</v>
      </c>
    </row>
    <row r="63" spans="2:11" x14ac:dyDescent="0.15">
      <c r="B63" s="84" t="s">
        <v>328</v>
      </c>
      <c r="C63" s="84" t="s">
        <v>329</v>
      </c>
      <c r="I63" s="83">
        <v>0</v>
      </c>
      <c r="K63" s="83" t="s">
        <v>17</v>
      </c>
    </row>
    <row r="64" spans="2:11" x14ac:dyDescent="0.15">
      <c r="B64" s="84" t="s">
        <v>328</v>
      </c>
      <c r="C64" s="84" t="s">
        <v>252</v>
      </c>
      <c r="I64" s="83">
        <v>0</v>
      </c>
      <c r="K64" s="83" t="s">
        <v>253</v>
      </c>
    </row>
    <row r="65" spans="2:11" x14ac:dyDescent="0.15">
      <c r="B65" s="84" t="s">
        <v>330</v>
      </c>
      <c r="C65" s="84" t="s">
        <v>331</v>
      </c>
      <c r="I65" s="83">
        <v>0</v>
      </c>
      <c r="K65" s="83" t="s">
        <v>17</v>
      </c>
    </row>
    <row r="66" spans="2:11" x14ac:dyDescent="0.15">
      <c r="B66" s="84" t="s">
        <v>332</v>
      </c>
      <c r="C66" s="84" t="s">
        <v>333</v>
      </c>
      <c r="I66" s="83">
        <v>0</v>
      </c>
      <c r="K66" s="83" t="s">
        <v>17</v>
      </c>
    </row>
    <row r="67" spans="2:11" x14ac:dyDescent="0.15">
      <c r="B67" s="84" t="s">
        <v>334</v>
      </c>
      <c r="C67" s="84" t="s">
        <v>335</v>
      </c>
      <c r="I67" s="83">
        <v>67.930000000000007</v>
      </c>
      <c r="K67" s="83" t="s">
        <v>17</v>
      </c>
    </row>
    <row r="68" spans="2:11" x14ac:dyDescent="0.15">
      <c r="B68" s="84" t="s">
        <v>334</v>
      </c>
      <c r="C68" s="84" t="s">
        <v>336</v>
      </c>
      <c r="I68" s="83">
        <v>67.930000000000007</v>
      </c>
      <c r="K68" s="83" t="s">
        <v>253</v>
      </c>
    </row>
    <row r="69" spans="2:11" x14ac:dyDescent="0.15">
      <c r="B69" s="81" t="s">
        <v>337</v>
      </c>
      <c r="C69" s="81" t="s">
        <v>338</v>
      </c>
      <c r="I69" s="59">
        <v>0</v>
      </c>
      <c r="K69" s="83" t="s">
        <v>17</v>
      </c>
    </row>
    <row r="70" spans="2:11" x14ac:dyDescent="0.15">
      <c r="B70" s="84" t="s">
        <v>339</v>
      </c>
      <c r="C70" s="84" t="s">
        <v>340</v>
      </c>
      <c r="I70" s="83">
        <v>0</v>
      </c>
      <c r="K70" s="83" t="s">
        <v>17</v>
      </c>
    </row>
    <row r="71" spans="2:11" x14ac:dyDescent="0.15">
      <c r="B71" s="84" t="s">
        <v>341</v>
      </c>
      <c r="C71" s="84" t="s">
        <v>342</v>
      </c>
      <c r="I71" s="83">
        <v>0</v>
      </c>
      <c r="K71" s="83" t="s">
        <v>17</v>
      </c>
    </row>
    <row r="72" spans="2:11" x14ac:dyDescent="0.15">
      <c r="B72" s="84" t="s">
        <v>343</v>
      </c>
      <c r="C72" s="84" t="s">
        <v>344</v>
      </c>
      <c r="I72" s="83">
        <v>0</v>
      </c>
      <c r="K72" s="83" t="s">
        <v>17</v>
      </c>
    </row>
    <row r="73" spans="2:11" x14ac:dyDescent="0.15">
      <c r="B73" s="84" t="s">
        <v>345</v>
      </c>
      <c r="C73" s="84" t="s">
        <v>346</v>
      </c>
      <c r="I73" s="83">
        <v>0</v>
      </c>
      <c r="K73" s="83" t="s">
        <v>17</v>
      </c>
    </row>
    <row r="74" spans="2:11" x14ac:dyDescent="0.15">
      <c r="B74" s="84" t="s">
        <v>347</v>
      </c>
      <c r="C74" s="84" t="s">
        <v>348</v>
      </c>
      <c r="I74" s="83">
        <v>0</v>
      </c>
      <c r="K74" s="83" t="s">
        <v>17</v>
      </c>
    </row>
    <row r="75" spans="2:11" x14ac:dyDescent="0.15">
      <c r="B75" s="84" t="s">
        <v>349</v>
      </c>
      <c r="C75" s="84" t="s">
        <v>350</v>
      </c>
      <c r="I75" s="83">
        <v>0</v>
      </c>
      <c r="K75" s="83" t="s">
        <v>17</v>
      </c>
    </row>
    <row r="76" spans="2:11" x14ac:dyDescent="0.15">
      <c r="B76" s="84" t="s">
        <v>351</v>
      </c>
      <c r="C76" s="84" t="s">
        <v>352</v>
      </c>
      <c r="I76" s="83">
        <v>0</v>
      </c>
      <c r="K76" s="83" t="s">
        <v>17</v>
      </c>
    </row>
    <row r="77" spans="2:11" x14ac:dyDescent="0.15">
      <c r="B77" s="84" t="s">
        <v>353</v>
      </c>
      <c r="C77" s="84" t="s">
        <v>354</v>
      </c>
      <c r="I77" s="83">
        <v>0</v>
      </c>
      <c r="K77" s="83" t="s">
        <v>17</v>
      </c>
    </row>
    <row r="78" spans="2:11" x14ac:dyDescent="0.15">
      <c r="B78" s="81" t="s">
        <v>355</v>
      </c>
      <c r="C78" s="81" t="s">
        <v>356</v>
      </c>
      <c r="I78" s="59">
        <v>0</v>
      </c>
      <c r="K78" s="83" t="s">
        <v>17</v>
      </c>
    </row>
    <row r="79" spans="2:11" x14ac:dyDescent="0.15">
      <c r="B79" s="84" t="s">
        <v>357</v>
      </c>
      <c r="C79" s="84" t="s">
        <v>358</v>
      </c>
      <c r="I79" s="83">
        <v>0</v>
      </c>
      <c r="K79" s="83" t="s">
        <v>17</v>
      </c>
    </row>
    <row r="80" spans="2:11" x14ac:dyDescent="0.15">
      <c r="B80" s="84" t="s">
        <v>359</v>
      </c>
      <c r="C80" s="84" t="s">
        <v>360</v>
      </c>
      <c r="I80" s="83">
        <v>0</v>
      </c>
      <c r="K80" s="83" t="s">
        <v>17</v>
      </c>
    </row>
    <row r="81" spans="2:11" x14ac:dyDescent="0.15">
      <c r="B81" s="81" t="s">
        <v>361</v>
      </c>
      <c r="C81" s="81" t="s">
        <v>362</v>
      </c>
      <c r="I81" s="59">
        <v>76310724.510000005</v>
      </c>
      <c r="K81" s="83" t="s">
        <v>17</v>
      </c>
    </row>
    <row r="82" spans="2:11" x14ac:dyDescent="0.15">
      <c r="B82" s="81" t="s">
        <v>363</v>
      </c>
      <c r="C82" s="81" t="s">
        <v>364</v>
      </c>
      <c r="I82" s="59">
        <v>75577257.510000005</v>
      </c>
      <c r="K82" s="83" t="s">
        <v>17</v>
      </c>
    </row>
    <row r="83" spans="2:11" x14ac:dyDescent="0.15">
      <c r="B83" s="84" t="s">
        <v>365</v>
      </c>
      <c r="C83" s="84" t="s">
        <v>366</v>
      </c>
      <c r="I83" s="83">
        <v>13418391.85</v>
      </c>
      <c r="K83" s="83" t="s">
        <v>17</v>
      </c>
    </row>
    <row r="84" spans="2:11" x14ac:dyDescent="0.15">
      <c r="B84" s="84" t="s">
        <v>365</v>
      </c>
      <c r="C84" s="84" t="s">
        <v>305</v>
      </c>
      <c r="I84" s="83">
        <v>13418391.85</v>
      </c>
      <c r="K84" s="83" t="s">
        <v>306</v>
      </c>
    </row>
    <row r="85" spans="2:11" x14ac:dyDescent="0.15">
      <c r="B85" s="84" t="s">
        <v>367</v>
      </c>
      <c r="C85" s="84" t="s">
        <v>368</v>
      </c>
      <c r="I85" s="83">
        <v>60681175.979999997</v>
      </c>
      <c r="K85" s="83" t="s">
        <v>17</v>
      </c>
    </row>
    <row r="86" spans="2:11" x14ac:dyDescent="0.15">
      <c r="B86" s="84" t="s">
        <v>367</v>
      </c>
      <c r="C86" s="84" t="s">
        <v>307</v>
      </c>
      <c r="I86" s="83">
        <v>60681175.979999997</v>
      </c>
      <c r="K86" s="83" t="s">
        <v>306</v>
      </c>
    </row>
    <row r="87" spans="2:11" x14ac:dyDescent="0.15">
      <c r="B87" s="84" t="s">
        <v>369</v>
      </c>
      <c r="C87" s="84" t="s">
        <v>370</v>
      </c>
      <c r="I87" s="83">
        <v>0</v>
      </c>
      <c r="K87" s="83" t="s">
        <v>17</v>
      </c>
    </row>
    <row r="88" spans="2:11" x14ac:dyDescent="0.15">
      <c r="B88" s="84" t="s">
        <v>371</v>
      </c>
      <c r="C88" s="84" t="s">
        <v>372</v>
      </c>
      <c r="I88" s="83">
        <v>1477689.68</v>
      </c>
      <c r="K88" s="83" t="s">
        <v>17</v>
      </c>
    </row>
    <row r="89" spans="2:11" x14ac:dyDescent="0.15">
      <c r="B89" s="84" t="s">
        <v>371</v>
      </c>
      <c r="C89" s="84" t="s">
        <v>305</v>
      </c>
      <c r="I89" s="83">
        <v>1477689.68</v>
      </c>
      <c r="K89" s="83" t="s">
        <v>306</v>
      </c>
    </row>
    <row r="90" spans="2:11" x14ac:dyDescent="0.15">
      <c r="B90" s="84" t="s">
        <v>373</v>
      </c>
      <c r="C90" s="84" t="s">
        <v>374</v>
      </c>
      <c r="I90" s="83">
        <v>0</v>
      </c>
      <c r="K90" s="83" t="s">
        <v>17</v>
      </c>
    </row>
    <row r="91" spans="2:11" x14ac:dyDescent="0.15">
      <c r="B91" s="81" t="s">
        <v>375</v>
      </c>
      <c r="C91" s="81" t="s">
        <v>376</v>
      </c>
      <c r="I91" s="59">
        <v>733467</v>
      </c>
      <c r="K91" s="83" t="s">
        <v>17</v>
      </c>
    </row>
    <row r="92" spans="2:11" x14ac:dyDescent="0.15">
      <c r="B92" s="84" t="s">
        <v>377</v>
      </c>
      <c r="C92" s="84" t="s">
        <v>378</v>
      </c>
      <c r="I92" s="83">
        <v>0</v>
      </c>
      <c r="K92" s="83" t="s">
        <v>17</v>
      </c>
    </row>
    <row r="93" spans="2:11" x14ac:dyDescent="0.15">
      <c r="B93" s="84" t="s">
        <v>379</v>
      </c>
      <c r="C93" s="84" t="s">
        <v>380</v>
      </c>
      <c r="I93" s="83">
        <v>0</v>
      </c>
      <c r="K93" s="83" t="s">
        <v>17</v>
      </c>
    </row>
    <row r="94" spans="2:11" x14ac:dyDescent="0.15">
      <c r="B94" s="84" t="s">
        <v>381</v>
      </c>
      <c r="C94" s="84" t="s">
        <v>382</v>
      </c>
      <c r="I94" s="83">
        <v>733467</v>
      </c>
      <c r="K94" s="83" t="s">
        <v>17</v>
      </c>
    </row>
    <row r="95" spans="2:11" x14ac:dyDescent="0.15">
      <c r="B95" s="84" t="s">
        <v>381</v>
      </c>
      <c r="C95" s="84" t="s">
        <v>252</v>
      </c>
      <c r="I95" s="83">
        <v>0</v>
      </c>
      <c r="K95" s="83" t="s">
        <v>253</v>
      </c>
    </row>
    <row r="96" spans="2:11" x14ac:dyDescent="0.15">
      <c r="B96" s="84" t="s">
        <v>381</v>
      </c>
      <c r="C96" s="84" t="s">
        <v>305</v>
      </c>
      <c r="I96" s="83">
        <v>0</v>
      </c>
      <c r="K96" s="83" t="s">
        <v>306</v>
      </c>
    </row>
    <row r="97" spans="2:14" x14ac:dyDescent="0.15">
      <c r="B97" s="84" t="s">
        <v>381</v>
      </c>
      <c r="C97" s="84" t="s">
        <v>383</v>
      </c>
      <c r="I97" s="83">
        <v>733467</v>
      </c>
      <c r="K97" s="83" t="s">
        <v>384</v>
      </c>
    </row>
    <row r="98" spans="2:14" x14ac:dyDescent="0.15">
      <c r="B98" s="84" t="s">
        <v>385</v>
      </c>
      <c r="C98" s="84" t="s">
        <v>386</v>
      </c>
      <c r="I98" s="83">
        <v>0</v>
      </c>
      <c r="K98" s="83" t="s">
        <v>17</v>
      </c>
    </row>
    <row r="99" spans="2:14" x14ac:dyDescent="0.15">
      <c r="B99" s="84" t="s">
        <v>387</v>
      </c>
      <c r="C99" s="84" t="s">
        <v>388</v>
      </c>
      <c r="I99" s="83">
        <v>0</v>
      </c>
      <c r="K99" s="83" t="s">
        <v>17</v>
      </c>
    </row>
    <row r="100" spans="2:14" x14ac:dyDescent="0.15">
      <c r="B100" s="84" t="s">
        <v>389</v>
      </c>
      <c r="C100" s="84" t="s">
        <v>390</v>
      </c>
      <c r="I100" s="83">
        <v>0</v>
      </c>
      <c r="K100" s="83" t="s">
        <v>17</v>
      </c>
    </row>
    <row r="101" spans="2:14" x14ac:dyDescent="0.15">
      <c r="B101" s="84" t="s">
        <v>391</v>
      </c>
      <c r="C101" s="84" t="s">
        <v>392</v>
      </c>
      <c r="I101" s="83">
        <v>0</v>
      </c>
      <c r="K101" s="83" t="s">
        <v>17</v>
      </c>
    </row>
    <row r="102" spans="2:14" x14ac:dyDescent="0.15">
      <c r="B102" s="87"/>
      <c r="E102" s="89"/>
      <c r="F102" s="89"/>
      <c r="G102" s="84" t="s">
        <v>8</v>
      </c>
      <c r="H102" s="89"/>
      <c r="I102" s="58">
        <f>0+I16+I18+I20+I21+I22+I23+I24+I26+I27+I30+I31+I32+I33+I34+I36+I37+I39+I41+I42+I44+I45+I46+I49+I53+I54+I55+I56+I58+I59+I60+I61+I62+I63+I65+I66+I67+I70+I71+I72+I73+I74+I75+I76+I77+I79+I80+I83+I85+I87+I88+I90+I92+I93+I94+I98+I99+I100+I101</f>
        <v>76814640.210000008</v>
      </c>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C106" s="84" t="s">
        <v>35</v>
      </c>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3">
    <mergeCell ref="B9:M9"/>
    <mergeCell ref="B10:M10"/>
    <mergeCell ref="B12:B13"/>
    <mergeCell ref="C12:G13"/>
    <mergeCell ref="H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IC-17</oddHeader>
    <oddFooter>&amp;C&amp;"Arial,"&amp;7&amp;D &amp;T&amp;L&amp;R&amp;"Arial,"&amp;7Página (&amp;P) de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7BD68-3FA2-1F45-AB95-C08D6DA1CDB0}">
  <dimension ref="A1:O589"/>
  <sheetViews>
    <sheetView topLeftCell="A28" zoomScale="115" zoomScaleNormal="115" workbookViewId="0">
      <selection activeCell="G58" sqref="G58"/>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244</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3.75" customHeight="1" x14ac:dyDescent="0.15">
      <c r="A9" s="69"/>
      <c r="B9" s="147"/>
      <c r="C9" s="147"/>
      <c r="D9" s="147"/>
      <c r="E9" s="147"/>
      <c r="F9" s="147"/>
      <c r="G9" s="147"/>
      <c r="H9" s="147"/>
      <c r="I9" s="147"/>
      <c r="J9" s="147"/>
      <c r="K9" s="147"/>
      <c r="L9" s="147"/>
      <c r="M9" s="147"/>
      <c r="N9" s="71"/>
    </row>
    <row r="10" spans="1:14" customFormat="1" ht="13" x14ac:dyDescent="0.15">
      <c r="A10" s="69"/>
      <c r="B10" s="147" t="s">
        <v>393</v>
      </c>
      <c r="C10" s="147"/>
      <c r="D10" s="147"/>
      <c r="E10" s="147"/>
      <c r="F10" s="147"/>
      <c r="G10" s="147"/>
      <c r="H10" s="147"/>
      <c r="I10" s="147"/>
      <c r="J10" s="147"/>
      <c r="K10" s="147"/>
      <c r="L10" s="147"/>
      <c r="M10" s="14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59" t="s">
        <v>5</v>
      </c>
      <c r="D12" s="156"/>
      <c r="E12" s="156"/>
      <c r="F12" s="156"/>
      <c r="G12" s="139"/>
      <c r="H12" s="159" t="s">
        <v>7</v>
      </c>
      <c r="I12" s="139"/>
      <c r="J12" s="101"/>
      <c r="K12" s="139" t="s">
        <v>191</v>
      </c>
      <c r="L12" s="101"/>
      <c r="M12" s="139" t="s">
        <v>73</v>
      </c>
      <c r="N12" s="76"/>
    </row>
    <row r="13" spans="1:14" x14ac:dyDescent="0.15">
      <c r="B13" s="125"/>
      <c r="C13" s="160"/>
      <c r="D13" s="157"/>
      <c r="E13" s="157"/>
      <c r="F13" s="157"/>
      <c r="G13" s="140"/>
      <c r="H13" s="160"/>
      <c r="I13" s="140"/>
      <c r="J13" s="103"/>
      <c r="K13" s="140"/>
      <c r="L13" s="103"/>
      <c r="M13" s="140"/>
      <c r="N13" s="80"/>
    </row>
    <row r="14" spans="1:14" x14ac:dyDescent="0.15">
      <c r="B14" s="81" t="s">
        <v>394</v>
      </c>
      <c r="C14" s="81" t="s">
        <v>395</v>
      </c>
      <c r="I14" s="59">
        <v>0</v>
      </c>
      <c r="K14" s="83" t="s">
        <v>17</v>
      </c>
    </row>
    <row r="15" spans="1:14" x14ac:dyDescent="0.15">
      <c r="B15" s="84" t="s">
        <v>396</v>
      </c>
      <c r="C15" s="84" t="s">
        <v>397</v>
      </c>
      <c r="I15" s="58">
        <v>0</v>
      </c>
      <c r="K15" s="83" t="s">
        <v>17</v>
      </c>
    </row>
    <row r="16" spans="1:14" x14ac:dyDescent="0.15">
      <c r="B16" s="84" t="s">
        <v>398</v>
      </c>
      <c r="C16" s="84" t="s">
        <v>399</v>
      </c>
      <c r="I16" s="58">
        <v>0</v>
      </c>
      <c r="K16" s="83" t="s">
        <v>17</v>
      </c>
    </row>
    <row r="17" spans="2:11" x14ac:dyDescent="0.15">
      <c r="B17" s="81" t="s">
        <v>400</v>
      </c>
      <c r="C17" s="81" t="s">
        <v>401</v>
      </c>
      <c r="I17" s="59">
        <v>0</v>
      </c>
      <c r="K17" s="83" t="s">
        <v>17</v>
      </c>
    </row>
    <row r="18" spans="2:11" x14ac:dyDescent="0.15">
      <c r="B18" s="84" t="s">
        <v>402</v>
      </c>
      <c r="C18" s="84" t="s">
        <v>403</v>
      </c>
      <c r="I18" s="58">
        <v>0</v>
      </c>
      <c r="K18" s="83" t="s">
        <v>17</v>
      </c>
    </row>
    <row r="19" spans="2:11" x14ac:dyDescent="0.15">
      <c r="B19" s="84" t="s">
        <v>404</v>
      </c>
      <c r="C19" s="84" t="s">
        <v>405</v>
      </c>
      <c r="I19" s="58">
        <v>0</v>
      </c>
      <c r="K19" s="83" t="s">
        <v>17</v>
      </c>
    </row>
    <row r="20" spans="2:11" x14ac:dyDescent="0.15">
      <c r="B20" s="84" t="s">
        <v>406</v>
      </c>
      <c r="C20" s="84" t="s">
        <v>407</v>
      </c>
      <c r="I20" s="58">
        <v>0</v>
      </c>
      <c r="K20" s="83" t="s">
        <v>17</v>
      </c>
    </row>
    <row r="21" spans="2:11" x14ac:dyDescent="0.15">
      <c r="B21" s="84" t="s">
        <v>408</v>
      </c>
      <c r="C21" s="84" t="s">
        <v>409</v>
      </c>
      <c r="I21" s="58">
        <v>0</v>
      </c>
      <c r="K21" s="83" t="s">
        <v>17</v>
      </c>
    </row>
    <row r="22" spans="2:11" x14ac:dyDescent="0.15">
      <c r="B22" s="84" t="s">
        <v>410</v>
      </c>
      <c r="C22" s="84" t="s">
        <v>411</v>
      </c>
      <c r="I22" s="58">
        <v>0</v>
      </c>
      <c r="K22" s="83" t="s">
        <v>17</v>
      </c>
    </row>
    <row r="23" spans="2:11" x14ac:dyDescent="0.15">
      <c r="B23" s="81" t="s">
        <v>412</v>
      </c>
      <c r="C23" s="81" t="s">
        <v>413</v>
      </c>
      <c r="I23" s="59">
        <v>0</v>
      </c>
      <c r="K23" s="83" t="s">
        <v>17</v>
      </c>
    </row>
    <row r="24" spans="2:11" x14ac:dyDescent="0.15">
      <c r="B24" s="84" t="s">
        <v>414</v>
      </c>
      <c r="C24" s="84" t="s">
        <v>413</v>
      </c>
      <c r="I24" s="58">
        <v>0</v>
      </c>
      <c r="K24" s="83" t="s">
        <v>17</v>
      </c>
    </row>
    <row r="25" spans="2:11" x14ac:dyDescent="0.15">
      <c r="B25" s="81" t="s">
        <v>415</v>
      </c>
      <c r="C25" s="81" t="s">
        <v>416</v>
      </c>
      <c r="I25" s="59">
        <v>0</v>
      </c>
      <c r="K25" s="83" t="s">
        <v>17</v>
      </c>
    </row>
    <row r="26" spans="2:11" x14ac:dyDescent="0.15">
      <c r="B26" s="84" t="s">
        <v>417</v>
      </c>
      <c r="C26" s="84" t="s">
        <v>418</v>
      </c>
      <c r="I26" s="58">
        <v>0</v>
      </c>
      <c r="K26" s="83" t="s">
        <v>17</v>
      </c>
    </row>
    <row r="27" spans="2:11" x14ac:dyDescent="0.15">
      <c r="B27" s="81" t="s">
        <v>419</v>
      </c>
      <c r="C27" s="81" t="s">
        <v>420</v>
      </c>
      <c r="I27" s="59">
        <v>0</v>
      </c>
      <c r="K27" s="83" t="s">
        <v>17</v>
      </c>
    </row>
    <row r="28" spans="2:11" x14ac:dyDescent="0.15">
      <c r="B28" s="84" t="s">
        <v>421</v>
      </c>
      <c r="C28" s="84" t="s">
        <v>422</v>
      </c>
      <c r="I28" s="58">
        <v>0</v>
      </c>
      <c r="K28" s="83" t="s">
        <v>17</v>
      </c>
    </row>
    <row r="29" spans="2:11" x14ac:dyDescent="0.15">
      <c r="B29" s="84" t="s">
        <v>423</v>
      </c>
      <c r="C29" s="84" t="s">
        <v>424</v>
      </c>
      <c r="I29" s="58">
        <v>0</v>
      </c>
      <c r="K29" s="83" t="s">
        <v>17</v>
      </c>
    </row>
    <row r="30" spans="2:11" x14ac:dyDescent="0.15">
      <c r="B30" s="84" t="s">
        <v>425</v>
      </c>
      <c r="C30" s="84" t="s">
        <v>426</v>
      </c>
      <c r="I30" s="58">
        <v>0</v>
      </c>
      <c r="K30" s="83" t="s">
        <v>17</v>
      </c>
    </row>
    <row r="31" spans="2:11" x14ac:dyDescent="0.15">
      <c r="B31" s="84" t="s">
        <v>427</v>
      </c>
      <c r="C31" s="84" t="s">
        <v>428</v>
      </c>
      <c r="I31" s="58">
        <v>0</v>
      </c>
      <c r="K31" s="83" t="s">
        <v>17</v>
      </c>
    </row>
    <row r="32" spans="2:11" x14ac:dyDescent="0.15">
      <c r="B32" s="84" t="s">
        <v>429</v>
      </c>
      <c r="C32" s="84" t="s">
        <v>430</v>
      </c>
      <c r="I32" s="58">
        <v>0</v>
      </c>
      <c r="K32" s="83" t="s">
        <v>17</v>
      </c>
    </row>
    <row r="33" spans="2:11" x14ac:dyDescent="0.15">
      <c r="B33" s="84" t="s">
        <v>431</v>
      </c>
      <c r="C33" s="84" t="s">
        <v>432</v>
      </c>
      <c r="I33" s="58">
        <v>0</v>
      </c>
      <c r="K33" s="83" t="s">
        <v>17</v>
      </c>
    </row>
    <row r="34" spans="2:11" x14ac:dyDescent="0.15">
      <c r="B34" s="84" t="s">
        <v>433</v>
      </c>
      <c r="C34" s="84" t="s">
        <v>434</v>
      </c>
      <c r="I34" s="58">
        <v>0</v>
      </c>
      <c r="K34" s="83" t="s">
        <v>17</v>
      </c>
    </row>
    <row r="35" spans="2:11" x14ac:dyDescent="0.15">
      <c r="B35" s="84" t="s">
        <v>435</v>
      </c>
      <c r="C35" s="84" t="s">
        <v>420</v>
      </c>
      <c r="I35" s="58">
        <v>0</v>
      </c>
      <c r="K35" s="83" t="s">
        <v>17</v>
      </c>
    </row>
    <row r="36" spans="2:11" x14ac:dyDescent="0.15">
      <c r="B36" s="85"/>
      <c r="E36" s="86"/>
      <c r="F36" s="86"/>
      <c r="G36" s="81" t="s">
        <v>8</v>
      </c>
      <c r="I36" s="59">
        <f>0+I15+I16+I18+I19+I20+I21+I22+I24+I26+I28+I29+I30+I31+I32+I33+I34+I35</f>
        <v>0</v>
      </c>
      <c r="J36" s="86"/>
    </row>
    <row r="37" spans="2:11" x14ac:dyDescent="0.15">
      <c r="B37" s="85"/>
      <c r="E37" s="86"/>
      <c r="F37" s="86"/>
      <c r="I37" s="86"/>
      <c r="J37" s="86"/>
    </row>
    <row r="38" spans="2:11" x14ac:dyDescent="0.15">
      <c r="C38" s="84" t="s">
        <v>35</v>
      </c>
    </row>
    <row r="39" spans="2:11" x14ac:dyDescent="0.15">
      <c r="B39" s="85"/>
      <c r="E39" s="86"/>
      <c r="F39" s="86"/>
      <c r="I39" s="86"/>
      <c r="J39" s="86"/>
    </row>
    <row r="40" spans="2:11" x14ac:dyDescent="0.15">
      <c r="B40" s="85"/>
      <c r="E40" s="86"/>
      <c r="F40" s="86"/>
      <c r="I40" s="86"/>
      <c r="J40" s="86"/>
    </row>
    <row r="41" spans="2:11" x14ac:dyDescent="0.15">
      <c r="B41" s="85"/>
      <c r="E41" s="86"/>
      <c r="F41" s="86"/>
      <c r="I41" s="86"/>
      <c r="J41" s="86"/>
    </row>
    <row r="42" spans="2:11" x14ac:dyDescent="0.15">
      <c r="B42" s="85"/>
      <c r="E42" s="86"/>
      <c r="F42" s="86"/>
      <c r="I42" s="86"/>
      <c r="J42" s="86"/>
    </row>
    <row r="43" spans="2:11" x14ac:dyDescent="0.15">
      <c r="B43" s="85"/>
      <c r="E43" s="86"/>
      <c r="F43" s="86"/>
      <c r="I43" s="86"/>
      <c r="J43" s="86"/>
    </row>
    <row r="44" spans="2:11" x14ac:dyDescent="0.15">
      <c r="B44" s="85"/>
      <c r="E44" s="86"/>
      <c r="F44" s="86"/>
      <c r="I44" s="86"/>
      <c r="J44" s="86"/>
    </row>
    <row r="45" spans="2:11" x14ac:dyDescent="0.15">
      <c r="B45" s="85"/>
      <c r="E45" s="86"/>
      <c r="F45" s="86"/>
      <c r="I45" s="86"/>
      <c r="J45" s="86"/>
    </row>
    <row r="46" spans="2:11" x14ac:dyDescent="0.15">
      <c r="B46" s="85"/>
      <c r="E46" s="86"/>
      <c r="F46" s="86"/>
      <c r="I46" s="86"/>
      <c r="J46" s="86"/>
    </row>
    <row r="47" spans="2:11" x14ac:dyDescent="0.15">
      <c r="B47" s="85"/>
      <c r="E47" s="86"/>
      <c r="F47" s="86"/>
      <c r="I47" s="86"/>
      <c r="J47" s="86"/>
    </row>
    <row r="48" spans="2:11" x14ac:dyDescent="0.15">
      <c r="B48" s="85"/>
      <c r="E48" s="86"/>
      <c r="F48" s="86"/>
      <c r="I48" s="86"/>
      <c r="J48" s="86"/>
    </row>
    <row r="49" spans="2:12" x14ac:dyDescent="0.15">
      <c r="B49" s="85"/>
      <c r="E49" s="86"/>
      <c r="F49" s="86"/>
      <c r="I49" s="86"/>
      <c r="J49" s="86"/>
    </row>
    <row r="50" spans="2:12" x14ac:dyDescent="0.15">
      <c r="B50" s="85"/>
      <c r="E50" s="86"/>
      <c r="F50" s="86"/>
      <c r="I50" s="86"/>
      <c r="J50" s="86"/>
    </row>
    <row r="51" spans="2:12" x14ac:dyDescent="0.15">
      <c r="B51" s="85"/>
      <c r="E51" s="86"/>
      <c r="F51" s="86"/>
      <c r="I51" s="86"/>
      <c r="J51" s="86"/>
    </row>
    <row r="52" spans="2:12" x14ac:dyDescent="0.15">
      <c r="B52" s="85"/>
      <c r="E52" s="86"/>
      <c r="F52" s="86"/>
      <c r="I52" s="86"/>
      <c r="J52" s="86"/>
    </row>
    <row r="53" spans="2:12" x14ac:dyDescent="0.15">
      <c r="B53" s="85"/>
      <c r="E53" s="86"/>
      <c r="F53" s="86"/>
      <c r="I53" s="86"/>
      <c r="J53" s="86"/>
    </row>
    <row r="54" spans="2:12" x14ac:dyDescent="0.15">
      <c r="B54" s="85"/>
      <c r="E54" s="86"/>
      <c r="F54" s="86"/>
      <c r="I54" s="86"/>
      <c r="J54" s="86"/>
    </row>
    <row r="55" spans="2:12" x14ac:dyDescent="0.15">
      <c r="B55" s="85"/>
      <c r="E55" s="86"/>
      <c r="F55" s="86"/>
      <c r="I55" s="86"/>
      <c r="J55" s="86"/>
    </row>
    <row r="56" spans="2:12" x14ac:dyDescent="0.15">
      <c r="B56" s="85"/>
      <c r="E56" s="86"/>
      <c r="F56" s="86"/>
      <c r="I56" s="86"/>
      <c r="J56" s="86"/>
    </row>
    <row r="57" spans="2:12" x14ac:dyDescent="0.15">
      <c r="B57" s="85"/>
      <c r="E57" s="86"/>
      <c r="F57" s="86"/>
      <c r="I57" s="86"/>
      <c r="J57" s="86"/>
    </row>
    <row r="58" spans="2:12" x14ac:dyDescent="0.15">
      <c r="B58" s="85"/>
      <c r="E58" s="86"/>
      <c r="F58" s="86"/>
      <c r="I58" s="86"/>
      <c r="J58" s="86"/>
    </row>
    <row r="59" spans="2:12" x14ac:dyDescent="0.15">
      <c r="B59" s="85"/>
      <c r="E59" s="86"/>
      <c r="F59" s="86"/>
      <c r="I59" s="86"/>
      <c r="J59" s="86"/>
    </row>
    <row r="60" spans="2:12" x14ac:dyDescent="0.15">
      <c r="B60" s="85"/>
      <c r="E60" s="86"/>
      <c r="F60" s="86"/>
      <c r="I60" s="86"/>
      <c r="J60" s="86"/>
    </row>
    <row r="61" spans="2:12" x14ac:dyDescent="0.15">
      <c r="B61" s="85"/>
      <c r="E61" s="86"/>
      <c r="F61" s="86"/>
      <c r="I61" s="86"/>
      <c r="J61" s="86"/>
    </row>
    <row r="62" spans="2:12" x14ac:dyDescent="0.15">
      <c r="B62" s="85"/>
      <c r="E62" s="86"/>
      <c r="F62" s="86"/>
      <c r="I62" s="86"/>
      <c r="J62" s="86"/>
    </row>
    <row r="63" spans="2:12" x14ac:dyDescent="0.15">
      <c r="B63" s="87"/>
      <c r="E63" s="88"/>
      <c r="F63" s="88"/>
      <c r="G63" s="89"/>
      <c r="H63" s="89"/>
      <c r="I63" s="88"/>
      <c r="J63" s="88"/>
      <c r="K63" s="89"/>
      <c r="L63" s="89"/>
    </row>
    <row r="64" spans="2:12" x14ac:dyDescent="0.15">
      <c r="B64" s="87"/>
      <c r="E64" s="88"/>
      <c r="F64" s="88"/>
      <c r="G64" s="89"/>
      <c r="H64" s="89"/>
      <c r="I64" s="88"/>
      <c r="J64" s="88"/>
      <c r="K64" s="89"/>
      <c r="L64" s="89"/>
    </row>
    <row r="65" spans="2:14" x14ac:dyDescent="0.15">
      <c r="B65" s="85"/>
      <c r="E65" s="86"/>
      <c r="F65" s="86"/>
      <c r="I65" s="86"/>
      <c r="J65" s="86"/>
    </row>
    <row r="66" spans="2:14" x14ac:dyDescent="0.15">
      <c r="B66" s="87"/>
      <c r="E66" s="88"/>
      <c r="F66" s="88"/>
      <c r="G66" s="89"/>
      <c r="H66" s="89"/>
      <c r="I66" s="88"/>
      <c r="J66" s="88"/>
      <c r="K66" s="89"/>
      <c r="L66" s="89"/>
    </row>
    <row r="67" spans="2:14" x14ac:dyDescent="0.15">
      <c r="B67" s="85"/>
      <c r="E67" s="88"/>
      <c r="F67" s="88"/>
      <c r="G67" s="89"/>
      <c r="H67" s="89"/>
      <c r="I67" s="88"/>
      <c r="J67" s="88"/>
      <c r="K67" s="89"/>
      <c r="L67" s="89"/>
      <c r="M67" s="89"/>
      <c r="N67" s="89"/>
    </row>
    <row r="68" spans="2:14" x14ac:dyDescent="0.15">
      <c r="B68" s="85"/>
      <c r="E68" s="88"/>
      <c r="F68" s="88"/>
      <c r="G68" s="89"/>
      <c r="H68" s="89"/>
      <c r="I68" s="88"/>
      <c r="J68" s="88"/>
      <c r="K68" s="89"/>
      <c r="L68" s="89"/>
      <c r="M68" s="89"/>
      <c r="N68" s="89"/>
    </row>
    <row r="69" spans="2:14" x14ac:dyDescent="0.15">
      <c r="B69" s="85"/>
      <c r="E69" s="86"/>
      <c r="F69" s="86"/>
      <c r="I69" s="86"/>
      <c r="J69" s="86"/>
    </row>
    <row r="70" spans="2:14" x14ac:dyDescent="0.15">
      <c r="B70" s="85"/>
      <c r="E70" s="88"/>
      <c r="F70" s="88"/>
      <c r="G70" s="89"/>
      <c r="H70" s="89"/>
      <c r="I70" s="88"/>
      <c r="J70" s="88"/>
      <c r="K70" s="89"/>
      <c r="L70" s="89"/>
      <c r="M70" s="89"/>
      <c r="N70" s="89"/>
    </row>
    <row r="71" spans="2:14" x14ac:dyDescent="0.15">
      <c r="B71" s="87"/>
      <c r="E71" s="88"/>
      <c r="F71" s="88"/>
      <c r="G71" s="89"/>
      <c r="H71" s="89"/>
      <c r="I71" s="88"/>
      <c r="J71" s="88"/>
      <c r="K71" s="89"/>
      <c r="L71" s="89"/>
      <c r="M71" s="89"/>
      <c r="N71" s="89"/>
    </row>
    <row r="72" spans="2:14" x14ac:dyDescent="0.15">
      <c r="B72" s="87"/>
      <c r="E72" s="88"/>
      <c r="F72" s="88"/>
      <c r="G72" s="89"/>
      <c r="H72" s="89"/>
      <c r="I72" s="88"/>
      <c r="J72" s="88"/>
      <c r="K72" s="89"/>
      <c r="L72" s="89"/>
    </row>
    <row r="73" spans="2:14" x14ac:dyDescent="0.15">
      <c r="B73" s="85"/>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6"/>
      <c r="F79" s="86"/>
      <c r="I79" s="86"/>
      <c r="J79" s="86"/>
    </row>
    <row r="80" spans="2:14" x14ac:dyDescent="0.15">
      <c r="B80" s="85"/>
      <c r="E80" s="88"/>
      <c r="F80" s="88"/>
      <c r="G80" s="89"/>
      <c r="H80" s="89"/>
      <c r="I80" s="88"/>
      <c r="J80" s="88"/>
      <c r="K80" s="89"/>
      <c r="L80" s="89"/>
      <c r="M80" s="89"/>
      <c r="N80" s="89"/>
    </row>
    <row r="81" spans="2:15" x14ac:dyDescent="0.15">
      <c r="B81" s="87"/>
      <c r="E81" s="88"/>
      <c r="F81" s="88"/>
      <c r="G81" s="89"/>
      <c r="H81" s="89"/>
      <c r="I81" s="88"/>
      <c r="J81" s="88"/>
      <c r="K81" s="89"/>
      <c r="L81" s="89"/>
    </row>
    <row r="82" spans="2:15" x14ac:dyDescent="0.15">
      <c r="B82" s="85"/>
      <c r="E82" s="86"/>
      <c r="F82" s="86"/>
      <c r="I82" s="86"/>
      <c r="J82" s="86"/>
    </row>
    <row r="83" spans="2:15" x14ac:dyDescent="0.15">
      <c r="B83" s="85"/>
      <c r="E83" s="86"/>
      <c r="F83" s="86"/>
      <c r="I83" s="86"/>
      <c r="J83" s="86"/>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7"/>
      <c r="E90" s="86"/>
      <c r="F90" s="86"/>
      <c r="I90" s="86"/>
      <c r="J90" s="86"/>
      <c r="O90" s="90"/>
    </row>
    <row r="91" spans="2:15" x14ac:dyDescent="0.15">
      <c r="B91" s="85"/>
      <c r="E91" s="86"/>
      <c r="F91" s="86"/>
      <c r="I91" s="86"/>
      <c r="J91" s="86"/>
    </row>
    <row r="92" spans="2:15" x14ac:dyDescent="0.15">
      <c r="B92" s="85"/>
      <c r="E92" s="86"/>
      <c r="F92" s="86"/>
      <c r="I92" s="86"/>
      <c r="J92" s="86"/>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E97" s="86"/>
      <c r="F97" s="86"/>
      <c r="I97" s="86"/>
      <c r="J97" s="86"/>
    </row>
    <row r="98" spans="2:14" x14ac:dyDescent="0.15">
      <c r="B98" s="87"/>
      <c r="E98" s="88"/>
      <c r="F98" s="88"/>
      <c r="G98" s="89"/>
      <c r="H98" s="89"/>
      <c r="I98" s="88"/>
      <c r="J98" s="88"/>
      <c r="K98" s="89"/>
      <c r="L98" s="89"/>
    </row>
    <row r="99" spans="2:14" x14ac:dyDescent="0.15">
      <c r="B99" s="87"/>
      <c r="E99" s="88"/>
      <c r="F99" s="88"/>
      <c r="G99" s="89"/>
      <c r="H99" s="89"/>
      <c r="I99" s="88"/>
      <c r="J99" s="88"/>
      <c r="K99" s="89"/>
      <c r="L99" s="89"/>
    </row>
    <row r="100" spans="2:14" x14ac:dyDescent="0.15">
      <c r="B100" s="87"/>
      <c r="E100" s="89"/>
      <c r="F100" s="89"/>
      <c r="G100" s="89"/>
      <c r="H100" s="89"/>
      <c r="I100" s="89"/>
      <c r="J100" s="89"/>
      <c r="K100" s="89"/>
      <c r="L100" s="89"/>
    </row>
    <row r="101" spans="2:14" x14ac:dyDescent="0.15">
      <c r="B101" s="87"/>
      <c r="E101" s="88"/>
      <c r="F101" s="88"/>
      <c r="G101" s="89"/>
      <c r="H101" s="89"/>
      <c r="I101" s="88"/>
      <c r="J101" s="88"/>
      <c r="K101" s="89"/>
      <c r="L101" s="89"/>
      <c r="M101" s="89"/>
      <c r="N101" s="89"/>
    </row>
    <row r="102" spans="2:14" x14ac:dyDescent="0.15">
      <c r="B102" s="87"/>
      <c r="E102" s="88"/>
      <c r="F102" s="88"/>
      <c r="G102" s="89"/>
      <c r="H102" s="89"/>
      <c r="I102" s="88"/>
      <c r="J102" s="88"/>
      <c r="K102" s="89"/>
      <c r="L102" s="89"/>
      <c r="M102" s="89"/>
      <c r="N102" s="89"/>
    </row>
    <row r="103" spans="2:14" x14ac:dyDescent="0.15">
      <c r="B103" s="87"/>
      <c r="E103" s="88"/>
      <c r="F103" s="88"/>
      <c r="G103" s="89"/>
      <c r="H103" s="89"/>
      <c r="I103" s="88"/>
      <c r="J103" s="88"/>
      <c r="K103" s="89"/>
      <c r="L103" s="89"/>
      <c r="M103" s="89"/>
      <c r="N103" s="89"/>
    </row>
    <row r="104" spans="2:14" x14ac:dyDescent="0.15">
      <c r="B104" s="85"/>
      <c r="E104" s="88"/>
      <c r="F104" s="88"/>
      <c r="G104" s="89"/>
      <c r="H104" s="89"/>
      <c r="I104" s="88"/>
      <c r="J104" s="88"/>
      <c r="K104" s="89"/>
      <c r="L104" s="89"/>
      <c r="M104" s="89"/>
      <c r="N104" s="89"/>
    </row>
    <row r="105" spans="2:14" x14ac:dyDescent="0.15">
      <c r="B105" s="85"/>
      <c r="E105" s="88"/>
      <c r="F105" s="88"/>
      <c r="G105" s="89"/>
      <c r="H105" s="89"/>
      <c r="I105" s="88"/>
      <c r="J105" s="88"/>
      <c r="K105" s="89"/>
      <c r="L105" s="89"/>
      <c r="M105" s="89"/>
      <c r="N105" s="89"/>
    </row>
    <row r="106" spans="2:14" x14ac:dyDescent="0.15">
      <c r="B106" s="87"/>
      <c r="E106" s="88"/>
      <c r="F106" s="88"/>
      <c r="G106" s="89"/>
      <c r="H106" s="89"/>
      <c r="I106" s="88"/>
      <c r="J106" s="88"/>
      <c r="K106" s="89"/>
      <c r="L106" s="89"/>
      <c r="M106" s="89"/>
      <c r="N106" s="89"/>
    </row>
    <row r="107" spans="2:14" x14ac:dyDescent="0.15">
      <c r="B107" s="87"/>
      <c r="E107" s="88"/>
      <c r="F107" s="88"/>
      <c r="G107" s="89"/>
      <c r="H107" s="89"/>
      <c r="I107" s="88"/>
      <c r="J107" s="88"/>
      <c r="K107" s="89"/>
      <c r="L107" s="89"/>
    </row>
    <row r="108" spans="2:14" x14ac:dyDescent="0.15">
      <c r="B108" s="85"/>
      <c r="E108" s="86"/>
      <c r="F108" s="86"/>
      <c r="I108" s="86"/>
      <c r="J108" s="86"/>
    </row>
    <row r="109" spans="2:14" x14ac:dyDescent="0.15">
      <c r="B109" s="87"/>
      <c r="E109" s="88"/>
      <c r="F109" s="88"/>
      <c r="G109" s="89"/>
      <c r="H109" s="89"/>
      <c r="I109" s="88"/>
      <c r="J109" s="88"/>
      <c r="K109" s="89"/>
      <c r="L109" s="89"/>
    </row>
    <row r="110" spans="2:14" x14ac:dyDescent="0.15">
      <c r="B110" s="87"/>
      <c r="E110" s="88"/>
      <c r="F110" s="88"/>
      <c r="G110" s="89"/>
      <c r="H110" s="89"/>
      <c r="I110" s="88"/>
      <c r="J110" s="88"/>
      <c r="K110" s="89"/>
      <c r="L110" s="89"/>
      <c r="M110" s="89"/>
      <c r="N110" s="89"/>
    </row>
    <row r="111" spans="2:14" x14ac:dyDescent="0.15">
      <c r="B111" s="85"/>
      <c r="E111" s="88"/>
      <c r="F111" s="88"/>
      <c r="G111" s="89"/>
      <c r="H111" s="89"/>
      <c r="I111" s="88"/>
      <c r="J111" s="88"/>
      <c r="K111" s="89"/>
      <c r="L111" s="89"/>
      <c r="M111" s="89"/>
      <c r="N111" s="89"/>
    </row>
    <row r="112" spans="2:14" x14ac:dyDescent="0.15">
      <c r="B112" s="85"/>
      <c r="E112" s="86"/>
      <c r="F112" s="86"/>
      <c r="I112" s="86"/>
      <c r="J112" s="86"/>
    </row>
    <row r="113" spans="2:14" x14ac:dyDescent="0.15">
      <c r="B113" s="85"/>
      <c r="E113" s="86"/>
      <c r="F113" s="86"/>
      <c r="I113" s="86"/>
      <c r="J113" s="86"/>
    </row>
    <row r="114" spans="2:14" x14ac:dyDescent="0.15">
      <c r="B114" s="85"/>
      <c r="E114" s="88"/>
      <c r="F114" s="88"/>
      <c r="G114" s="89"/>
      <c r="H114" s="89"/>
      <c r="I114" s="88"/>
      <c r="J114" s="88"/>
      <c r="K114" s="89"/>
      <c r="L114" s="89"/>
      <c r="M114" s="89"/>
      <c r="N114" s="89"/>
    </row>
    <row r="115" spans="2:14" x14ac:dyDescent="0.15">
      <c r="B115" s="85"/>
      <c r="E115" s="88"/>
      <c r="F115" s="88"/>
      <c r="G115" s="89"/>
      <c r="H115" s="89"/>
      <c r="I115" s="88"/>
      <c r="J115" s="88"/>
      <c r="K115" s="89"/>
      <c r="L115" s="89"/>
      <c r="M115" s="89"/>
      <c r="N115" s="89"/>
    </row>
    <row r="116" spans="2:14" x14ac:dyDescent="0.15">
      <c r="B116" s="85"/>
      <c r="E116" s="86"/>
      <c r="F116" s="86"/>
      <c r="I116" s="86"/>
      <c r="J116" s="86"/>
    </row>
    <row r="117" spans="2:14" x14ac:dyDescent="0.15">
      <c r="B117" s="85"/>
      <c r="E117" s="86"/>
      <c r="F117" s="86"/>
      <c r="I117" s="86"/>
      <c r="J117" s="86"/>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row>
    <row r="145" spans="2:14" x14ac:dyDescent="0.15">
      <c r="E145" s="88"/>
      <c r="F145" s="88"/>
      <c r="G145" s="89"/>
      <c r="H145" s="89"/>
      <c r="I145" s="88"/>
      <c r="J145" s="88"/>
      <c r="K145" s="89"/>
      <c r="L145" s="89"/>
      <c r="M145" s="89"/>
      <c r="N145" s="89"/>
    </row>
    <row r="146" spans="2:14" x14ac:dyDescent="0.15">
      <c r="B146" s="87"/>
      <c r="E146" s="88"/>
      <c r="F146" s="88"/>
      <c r="G146" s="89"/>
      <c r="H146" s="89"/>
      <c r="I146" s="88"/>
      <c r="J146" s="88"/>
      <c r="K146" s="89"/>
      <c r="L146" s="89"/>
      <c r="M146" s="89"/>
      <c r="N146" s="89"/>
    </row>
    <row r="147" spans="2:14" x14ac:dyDescent="0.15">
      <c r="B147" s="87"/>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row>
    <row r="152" spans="2:14" x14ac:dyDescent="0.15">
      <c r="B152" s="85"/>
      <c r="E152" s="86"/>
      <c r="F152" s="86"/>
      <c r="I152" s="86"/>
      <c r="J152" s="86"/>
    </row>
    <row r="153" spans="2:14" x14ac:dyDescent="0.15">
      <c r="B153" s="85"/>
      <c r="E153" s="86"/>
      <c r="F153" s="86"/>
      <c r="I153" s="86"/>
      <c r="J153" s="86"/>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8"/>
      <c r="F157" s="88"/>
      <c r="G157" s="89"/>
      <c r="H157" s="89"/>
      <c r="I157" s="88"/>
      <c r="J157" s="88"/>
      <c r="K157" s="89"/>
      <c r="L157" s="89"/>
      <c r="M157" s="89"/>
      <c r="N157" s="89"/>
    </row>
    <row r="158" spans="2:14" x14ac:dyDescent="0.15">
      <c r="B158" s="87"/>
      <c r="E158" s="88"/>
      <c r="F158" s="88"/>
      <c r="G158" s="89"/>
      <c r="H158" s="89"/>
      <c r="I158" s="88"/>
      <c r="J158" s="88"/>
      <c r="K158" s="89"/>
      <c r="L158" s="89"/>
      <c r="M158" s="89"/>
      <c r="N158" s="89"/>
    </row>
    <row r="159" spans="2:14" x14ac:dyDescent="0.15">
      <c r="B159" s="87"/>
      <c r="E159" s="88"/>
      <c r="F159" s="88"/>
      <c r="G159" s="89"/>
      <c r="H159" s="89"/>
      <c r="I159" s="88"/>
      <c r="J159" s="88"/>
      <c r="K159" s="89"/>
      <c r="L159" s="89"/>
    </row>
    <row r="160" spans="2:14" x14ac:dyDescent="0.15">
      <c r="B160" s="85"/>
      <c r="E160" s="86"/>
      <c r="F160" s="86"/>
      <c r="I160" s="86"/>
      <c r="J160" s="86"/>
    </row>
    <row r="161" spans="2:14" x14ac:dyDescent="0.15">
      <c r="B161" s="85"/>
      <c r="E161" s="88"/>
      <c r="F161" s="88"/>
      <c r="G161" s="89"/>
      <c r="H161" s="89"/>
      <c r="I161" s="88"/>
      <c r="J161" s="88"/>
      <c r="K161" s="89"/>
      <c r="L161" s="89"/>
      <c r="M161" s="89"/>
      <c r="N161" s="89"/>
    </row>
    <row r="162" spans="2:14" x14ac:dyDescent="0.15">
      <c r="B162" s="87"/>
      <c r="E162" s="88"/>
      <c r="F162" s="88"/>
      <c r="G162" s="89"/>
      <c r="H162" s="89"/>
      <c r="I162" s="88"/>
      <c r="J162" s="88"/>
      <c r="K162" s="89"/>
      <c r="L162" s="89"/>
    </row>
    <row r="163" spans="2:14" x14ac:dyDescent="0.15">
      <c r="B163" s="87"/>
      <c r="E163" s="88"/>
      <c r="F163" s="88"/>
      <c r="G163" s="89"/>
      <c r="H163" s="89"/>
      <c r="I163" s="88"/>
      <c r="J163" s="88"/>
      <c r="K163" s="89"/>
      <c r="L163" s="89"/>
      <c r="M163" s="89"/>
      <c r="N163" s="89"/>
    </row>
    <row r="164" spans="2:14" x14ac:dyDescent="0.15">
      <c r="B164" s="85"/>
      <c r="E164" s="88"/>
      <c r="F164" s="88"/>
      <c r="G164" s="89"/>
      <c r="H164" s="89"/>
      <c r="I164" s="88"/>
      <c r="J164" s="88"/>
      <c r="K164" s="89"/>
      <c r="L164" s="89"/>
      <c r="M164" s="89"/>
      <c r="N164" s="89"/>
    </row>
    <row r="165" spans="2:14" x14ac:dyDescent="0.15">
      <c r="B165" s="87"/>
      <c r="E165" s="88"/>
      <c r="F165" s="88"/>
      <c r="G165" s="89"/>
      <c r="H165" s="89"/>
      <c r="I165" s="88"/>
      <c r="J165" s="88"/>
      <c r="K165" s="89"/>
      <c r="L165" s="89"/>
    </row>
    <row r="166" spans="2:14" x14ac:dyDescent="0.15">
      <c r="B166" s="85"/>
      <c r="E166" s="88"/>
      <c r="F166" s="88"/>
      <c r="G166" s="89"/>
      <c r="H166" s="89"/>
      <c r="I166" s="88"/>
      <c r="J166" s="88"/>
      <c r="K166" s="89"/>
      <c r="L166" s="89"/>
      <c r="M166" s="89"/>
      <c r="N166" s="89"/>
    </row>
    <row r="167" spans="2:14" x14ac:dyDescent="0.15">
      <c r="B167" s="85"/>
      <c r="E167" s="86"/>
      <c r="F167" s="86"/>
      <c r="I167" s="86"/>
      <c r="J167" s="86"/>
    </row>
    <row r="168" spans="2:14" x14ac:dyDescent="0.15">
      <c r="B168" s="87"/>
      <c r="E168" s="88"/>
      <c r="F168" s="88"/>
      <c r="G168" s="89"/>
      <c r="H168" s="89"/>
      <c r="I168" s="88"/>
      <c r="J168" s="88"/>
      <c r="K168" s="89"/>
      <c r="L168" s="89"/>
    </row>
    <row r="169" spans="2:14" x14ac:dyDescent="0.15">
      <c r="B169" s="85"/>
      <c r="E169" s="88"/>
      <c r="F169" s="88"/>
      <c r="G169" s="89"/>
      <c r="H169" s="89"/>
      <c r="I169" s="88"/>
      <c r="J169" s="88"/>
      <c r="K169" s="89"/>
      <c r="L169" s="89"/>
      <c r="M169" s="89"/>
      <c r="N169" s="89"/>
    </row>
    <row r="170" spans="2:14" x14ac:dyDescent="0.15">
      <c r="B170" s="85"/>
      <c r="E170" s="86"/>
      <c r="F170" s="86"/>
      <c r="I170" s="86"/>
      <c r="J170" s="86"/>
    </row>
    <row r="171" spans="2:14" x14ac:dyDescent="0.15">
      <c r="B171" s="85"/>
      <c r="E171" s="86"/>
      <c r="F171" s="86"/>
      <c r="I171" s="86"/>
      <c r="J171" s="86"/>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4" x14ac:dyDescent="0.15">
      <c r="B177" s="85"/>
      <c r="E177" s="86"/>
      <c r="F177" s="86"/>
      <c r="I177" s="86"/>
      <c r="J177" s="86"/>
    </row>
    <row r="178" spans="2:14" x14ac:dyDescent="0.15">
      <c r="B178" s="85"/>
      <c r="E178" s="86"/>
      <c r="F178" s="86"/>
      <c r="I178" s="86"/>
      <c r="J178" s="86"/>
    </row>
    <row r="179" spans="2:14" x14ac:dyDescent="0.15">
      <c r="B179" s="85"/>
      <c r="E179" s="86"/>
      <c r="F179" s="86"/>
      <c r="I179" s="86"/>
      <c r="J179" s="86"/>
    </row>
    <row r="180" spans="2:14" x14ac:dyDescent="0.15">
      <c r="B180" s="85"/>
      <c r="E180" s="86"/>
      <c r="F180" s="86"/>
      <c r="I180" s="86"/>
      <c r="J180" s="86"/>
    </row>
    <row r="181" spans="2:14" x14ac:dyDescent="0.15">
      <c r="B181" s="85"/>
      <c r="E181" s="86"/>
      <c r="F181" s="86"/>
      <c r="I181" s="86"/>
      <c r="J181" s="86"/>
    </row>
    <row r="182" spans="2:14" x14ac:dyDescent="0.15">
      <c r="B182" s="85"/>
      <c r="E182" s="86"/>
      <c r="F182" s="86"/>
      <c r="I182" s="86"/>
      <c r="J182" s="86"/>
    </row>
    <row r="183" spans="2:14" x14ac:dyDescent="0.15">
      <c r="B183" s="85"/>
      <c r="E183" s="86"/>
      <c r="F183" s="86"/>
      <c r="I183" s="86"/>
      <c r="J183" s="86"/>
    </row>
    <row r="184" spans="2:14" x14ac:dyDescent="0.15">
      <c r="B184" s="85"/>
      <c r="E184" s="86"/>
      <c r="F184" s="86"/>
      <c r="I184" s="86"/>
      <c r="J184" s="86"/>
    </row>
    <row r="185" spans="2:14" x14ac:dyDescent="0.15">
      <c r="E185" s="86"/>
      <c r="F185" s="86"/>
      <c r="I185" s="86"/>
      <c r="J185" s="86"/>
    </row>
    <row r="186" spans="2:14" x14ac:dyDescent="0.15">
      <c r="B186" s="87"/>
      <c r="E186" s="88"/>
      <c r="F186" s="88"/>
      <c r="G186" s="89"/>
      <c r="H186" s="89"/>
      <c r="I186" s="88"/>
      <c r="J186" s="88"/>
      <c r="K186" s="89"/>
      <c r="L186" s="89"/>
    </row>
    <row r="187" spans="2:14" x14ac:dyDescent="0.15">
      <c r="B187" s="87"/>
      <c r="E187" s="88"/>
      <c r="F187" s="88"/>
      <c r="G187" s="89"/>
      <c r="H187" s="89"/>
      <c r="I187" s="88"/>
      <c r="J187" s="88"/>
      <c r="K187" s="89"/>
      <c r="L187" s="89"/>
    </row>
    <row r="188" spans="2:14" x14ac:dyDescent="0.15">
      <c r="B188" s="87"/>
      <c r="E188" s="88"/>
      <c r="F188" s="88"/>
      <c r="G188" s="89"/>
      <c r="H188" s="89"/>
      <c r="I188" s="88"/>
      <c r="J188" s="88"/>
      <c r="K188" s="89"/>
      <c r="L188" s="89"/>
    </row>
    <row r="189" spans="2:14" x14ac:dyDescent="0.15">
      <c r="B189" s="87"/>
      <c r="E189" s="88"/>
      <c r="F189" s="88"/>
      <c r="G189" s="89"/>
      <c r="H189" s="89"/>
      <c r="I189" s="88"/>
      <c r="J189" s="88"/>
      <c r="K189" s="89"/>
      <c r="L189" s="89"/>
    </row>
    <row r="190" spans="2:14" x14ac:dyDescent="0.15">
      <c r="B190" s="85"/>
    </row>
    <row r="191" spans="2:14" x14ac:dyDescent="0.15">
      <c r="E191" s="88"/>
      <c r="F191" s="88"/>
      <c r="G191" s="89"/>
      <c r="H191" s="89"/>
      <c r="I191" s="88"/>
      <c r="J191" s="88"/>
      <c r="K191" s="89"/>
      <c r="L191" s="89"/>
      <c r="M191" s="89"/>
      <c r="N191" s="89"/>
    </row>
    <row r="192" spans="2:14" x14ac:dyDescent="0.15">
      <c r="B192" s="87"/>
      <c r="E192" s="88"/>
      <c r="F192" s="88"/>
      <c r="G192" s="89"/>
      <c r="H192" s="89"/>
      <c r="I192" s="88"/>
      <c r="J192" s="88"/>
      <c r="K192" s="89"/>
      <c r="L192" s="89"/>
      <c r="M192" s="89"/>
      <c r="N192" s="89"/>
    </row>
    <row r="193" spans="2:14" x14ac:dyDescent="0.15">
      <c r="B193" s="87"/>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row>
    <row r="196" spans="2:14" x14ac:dyDescent="0.15">
      <c r="B196" s="85"/>
    </row>
    <row r="197" spans="2:14" x14ac:dyDescent="0.15">
      <c r="E197" s="88"/>
      <c r="F197" s="88"/>
      <c r="G197" s="89"/>
      <c r="H197" s="89"/>
      <c r="I197" s="88"/>
      <c r="J197" s="88"/>
      <c r="K197" s="89"/>
      <c r="L197" s="89"/>
      <c r="M197" s="89"/>
      <c r="N197" s="89"/>
    </row>
    <row r="198" spans="2:14" x14ac:dyDescent="0.15">
      <c r="B198" s="87"/>
      <c r="E198" s="88"/>
      <c r="F198" s="88"/>
      <c r="G198" s="89"/>
      <c r="H198" s="89"/>
      <c r="I198" s="88"/>
      <c r="J198" s="88"/>
      <c r="K198" s="89"/>
      <c r="L198" s="89"/>
      <c r="M198" s="89"/>
      <c r="N198" s="89"/>
    </row>
    <row r="199" spans="2:14" x14ac:dyDescent="0.15">
      <c r="B199" s="87"/>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row>
    <row r="202" spans="2:14" x14ac:dyDescent="0.15">
      <c r="B202" s="85"/>
    </row>
    <row r="203" spans="2:14" x14ac:dyDescent="0.15">
      <c r="E203" s="88"/>
      <c r="F203" s="88"/>
      <c r="G203" s="89"/>
      <c r="H203" s="89"/>
      <c r="I203" s="88"/>
      <c r="J203" s="88"/>
      <c r="K203" s="89"/>
      <c r="L203" s="89"/>
      <c r="M203" s="89"/>
      <c r="N203" s="89"/>
    </row>
    <row r="204" spans="2:14" x14ac:dyDescent="0.15">
      <c r="B204" s="87"/>
      <c r="E204" s="88"/>
      <c r="F204" s="88"/>
      <c r="G204" s="89"/>
      <c r="H204" s="89"/>
      <c r="I204" s="88"/>
      <c r="J204" s="88"/>
      <c r="K204" s="89"/>
      <c r="L204" s="89"/>
      <c r="M204" s="89"/>
      <c r="N204" s="89"/>
    </row>
    <row r="205" spans="2:14" x14ac:dyDescent="0.15">
      <c r="B205" s="87"/>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row>
    <row r="208" spans="2:14" x14ac:dyDescent="0.15">
      <c r="B208" s="85"/>
    </row>
    <row r="209" spans="2:14" x14ac:dyDescent="0.15">
      <c r="E209" s="88"/>
      <c r="F209" s="88"/>
      <c r="G209" s="89"/>
      <c r="H209" s="89"/>
      <c r="I209" s="88"/>
      <c r="J209" s="88"/>
      <c r="K209" s="89"/>
      <c r="L209" s="89"/>
      <c r="M209" s="89"/>
      <c r="N209" s="89"/>
    </row>
    <row r="210" spans="2:14" x14ac:dyDescent="0.15">
      <c r="B210" s="87"/>
      <c r="E210" s="88"/>
      <c r="F210" s="88"/>
      <c r="G210" s="89"/>
      <c r="H210" s="89"/>
      <c r="I210" s="88"/>
      <c r="J210" s="88"/>
      <c r="K210" s="89"/>
      <c r="L210" s="89"/>
      <c r="M210" s="89"/>
      <c r="N210" s="89"/>
    </row>
    <row r="211" spans="2:14" x14ac:dyDescent="0.15">
      <c r="B211" s="87"/>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row>
    <row r="214" spans="2:14" x14ac:dyDescent="0.15">
      <c r="B214" s="85"/>
    </row>
    <row r="215" spans="2:14" x14ac:dyDescent="0.15">
      <c r="E215" s="88"/>
      <c r="F215" s="88"/>
      <c r="G215" s="89"/>
      <c r="H215" s="89"/>
      <c r="I215" s="88"/>
      <c r="J215" s="88"/>
      <c r="K215" s="89"/>
      <c r="L215" s="89"/>
      <c r="M215" s="89"/>
      <c r="N215" s="89"/>
    </row>
    <row r="216" spans="2:14" x14ac:dyDescent="0.15">
      <c r="B216" s="87"/>
      <c r="E216" s="88"/>
      <c r="F216" s="88"/>
      <c r="G216" s="89"/>
      <c r="H216" s="89"/>
      <c r="I216" s="88"/>
      <c r="J216" s="88"/>
      <c r="K216" s="89"/>
      <c r="L216" s="89"/>
      <c r="M216" s="89"/>
      <c r="N216" s="89"/>
    </row>
    <row r="217" spans="2:14" x14ac:dyDescent="0.15">
      <c r="B217" s="87"/>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row>
    <row r="220" spans="2:14" x14ac:dyDescent="0.15">
      <c r="B220" s="85"/>
    </row>
    <row r="221" spans="2:14" x14ac:dyDescent="0.15">
      <c r="E221" s="88"/>
      <c r="F221" s="88"/>
      <c r="G221" s="89"/>
      <c r="H221" s="89"/>
      <c r="I221" s="88"/>
      <c r="J221" s="88"/>
      <c r="K221" s="89"/>
      <c r="L221" s="89"/>
      <c r="M221" s="89"/>
      <c r="N221" s="89"/>
    </row>
    <row r="222" spans="2:14" x14ac:dyDescent="0.15">
      <c r="B222" s="87"/>
      <c r="E222" s="88"/>
      <c r="F222" s="88"/>
      <c r="G222" s="89"/>
      <c r="H222" s="89"/>
      <c r="I222" s="88"/>
      <c r="J222" s="88"/>
      <c r="K222" s="89"/>
      <c r="L222" s="89"/>
      <c r="M222" s="89"/>
      <c r="N222" s="89"/>
    </row>
    <row r="223" spans="2:14" x14ac:dyDescent="0.15">
      <c r="B223" s="87"/>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row>
    <row r="226" spans="2:14" x14ac:dyDescent="0.15">
      <c r="B226" s="85"/>
    </row>
    <row r="227" spans="2:14" x14ac:dyDescent="0.15">
      <c r="E227" s="88"/>
      <c r="F227" s="88"/>
      <c r="G227" s="89"/>
      <c r="H227" s="89"/>
      <c r="I227" s="88"/>
      <c r="J227" s="88"/>
      <c r="K227" s="89"/>
      <c r="L227" s="89"/>
      <c r="M227" s="89"/>
      <c r="N227" s="89"/>
    </row>
    <row r="228" spans="2:14" x14ac:dyDescent="0.15">
      <c r="B228" s="87"/>
      <c r="E228" s="88"/>
      <c r="F228" s="88"/>
      <c r="G228" s="89"/>
      <c r="H228" s="89"/>
      <c r="I228" s="88"/>
      <c r="J228" s="88"/>
      <c r="K228" s="89"/>
      <c r="L228" s="89"/>
      <c r="M228" s="89"/>
      <c r="N228" s="89"/>
    </row>
    <row r="229" spans="2:14" x14ac:dyDescent="0.15">
      <c r="B229" s="87"/>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row>
    <row r="232" spans="2:14" x14ac:dyDescent="0.15">
      <c r="B232" s="85"/>
    </row>
    <row r="233" spans="2:14" x14ac:dyDescent="0.15">
      <c r="E233" s="88"/>
      <c r="F233" s="88"/>
      <c r="G233" s="89"/>
      <c r="H233" s="89"/>
      <c r="I233" s="88"/>
      <c r="J233" s="88"/>
      <c r="K233" s="89"/>
      <c r="L233" s="89"/>
      <c r="M233" s="89"/>
      <c r="N233" s="89"/>
    </row>
    <row r="234" spans="2:14" x14ac:dyDescent="0.15">
      <c r="B234" s="87"/>
      <c r="E234" s="88"/>
      <c r="F234" s="88"/>
      <c r="G234" s="89"/>
      <c r="H234" s="89"/>
      <c r="I234" s="88"/>
      <c r="J234" s="88"/>
      <c r="K234" s="89"/>
      <c r="L234" s="89"/>
      <c r="M234" s="89"/>
      <c r="N234" s="89"/>
    </row>
    <row r="235" spans="2:14" x14ac:dyDescent="0.15">
      <c r="B235" s="87"/>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row>
    <row r="238" spans="2:14" x14ac:dyDescent="0.15">
      <c r="B238" s="87"/>
      <c r="E238" s="89"/>
      <c r="F238" s="89"/>
      <c r="G238" s="89"/>
      <c r="H238" s="89"/>
      <c r="I238" s="89"/>
      <c r="J238" s="89"/>
      <c r="K238" s="89"/>
      <c r="L238" s="89"/>
    </row>
    <row r="239" spans="2:14" x14ac:dyDescent="0.15">
      <c r="B239" s="87"/>
      <c r="E239" s="88"/>
      <c r="F239" s="88"/>
      <c r="G239" s="89"/>
      <c r="H239" s="89"/>
      <c r="I239" s="88"/>
      <c r="J239" s="88"/>
      <c r="K239" s="89"/>
      <c r="L239" s="89"/>
      <c r="M239" s="89"/>
      <c r="N239" s="89"/>
    </row>
    <row r="240" spans="2:14" x14ac:dyDescent="0.15">
      <c r="B240" s="85"/>
      <c r="E240" s="88"/>
      <c r="F240" s="88"/>
      <c r="G240" s="89"/>
      <c r="H240" s="89"/>
      <c r="I240" s="88"/>
      <c r="J240" s="88"/>
      <c r="K240" s="89"/>
      <c r="L240" s="89"/>
      <c r="M240" s="89"/>
      <c r="N240" s="89"/>
    </row>
    <row r="241" spans="2:14" x14ac:dyDescent="0.15">
      <c r="E241" s="88"/>
      <c r="F241" s="88"/>
      <c r="G241" s="89"/>
      <c r="H241" s="89"/>
      <c r="I241" s="88"/>
      <c r="J241" s="88"/>
      <c r="K241" s="89"/>
      <c r="L241" s="89"/>
      <c r="M241" s="89"/>
      <c r="N241" s="89"/>
    </row>
    <row r="242" spans="2:14" x14ac:dyDescent="0.15">
      <c r="B242" s="87"/>
      <c r="E242" s="88"/>
      <c r="F242" s="88"/>
      <c r="G242" s="89"/>
      <c r="H242" s="89"/>
      <c r="I242" s="88"/>
      <c r="J242" s="88"/>
      <c r="K242" s="89"/>
      <c r="L242" s="89"/>
      <c r="M242" s="89"/>
      <c r="N242" s="89"/>
    </row>
    <row r="243" spans="2:14" x14ac:dyDescent="0.15">
      <c r="B243" s="87"/>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row>
    <row r="246" spans="2:14" x14ac:dyDescent="0.15">
      <c r="B246" s="87"/>
      <c r="E246" s="88"/>
      <c r="F246" s="88"/>
      <c r="G246" s="89"/>
      <c r="H246" s="89"/>
      <c r="I246" s="88"/>
      <c r="J246" s="88"/>
      <c r="K246" s="89"/>
      <c r="L246" s="89"/>
    </row>
    <row r="247" spans="2:14" x14ac:dyDescent="0.15">
      <c r="B247" s="87"/>
      <c r="E247" s="88"/>
      <c r="F247" s="88"/>
      <c r="G247" s="89"/>
      <c r="H247" s="89"/>
      <c r="I247" s="88"/>
      <c r="J247" s="88"/>
      <c r="K247" s="89"/>
      <c r="L247" s="89"/>
    </row>
    <row r="248" spans="2:14" x14ac:dyDescent="0.15">
      <c r="B248" s="85"/>
      <c r="E248" s="86"/>
      <c r="F248" s="86"/>
      <c r="I248" s="86"/>
      <c r="J248" s="86"/>
    </row>
    <row r="249" spans="2:14" x14ac:dyDescent="0.15">
      <c r="B249" s="85"/>
      <c r="E249" s="86"/>
      <c r="F249" s="86"/>
      <c r="I249" s="86"/>
      <c r="J249" s="86"/>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8"/>
      <c r="F258" s="88"/>
      <c r="G258" s="89"/>
      <c r="H258" s="89"/>
      <c r="I258" s="88"/>
      <c r="J258" s="88"/>
      <c r="K258" s="89"/>
      <c r="L258" s="89"/>
      <c r="M258" s="89"/>
      <c r="N258" s="89"/>
    </row>
    <row r="259" spans="2:14" x14ac:dyDescent="0.15">
      <c r="B259" s="85"/>
      <c r="E259" s="86"/>
      <c r="F259" s="86"/>
      <c r="I259" s="86"/>
      <c r="J259" s="86"/>
    </row>
    <row r="260" spans="2:14" x14ac:dyDescent="0.15">
      <c r="B260" s="85"/>
      <c r="E260" s="86"/>
      <c r="F260" s="86"/>
      <c r="I260" s="86"/>
      <c r="J260" s="86"/>
    </row>
    <row r="261" spans="2:14" x14ac:dyDescent="0.15">
      <c r="B261" s="87"/>
      <c r="E261" s="88"/>
      <c r="F261" s="88"/>
      <c r="G261" s="89"/>
      <c r="H261" s="89"/>
      <c r="I261" s="88"/>
      <c r="J261" s="88"/>
      <c r="K261" s="89"/>
      <c r="L261" s="89"/>
    </row>
    <row r="262" spans="2:14" x14ac:dyDescent="0.15">
      <c r="B262" s="85"/>
      <c r="E262" s="86"/>
      <c r="F262" s="86"/>
      <c r="I262" s="86"/>
      <c r="J262" s="86"/>
    </row>
    <row r="263" spans="2:14" x14ac:dyDescent="0.15">
      <c r="B263" s="85"/>
      <c r="E263" s="86"/>
      <c r="F263" s="86"/>
      <c r="I263" s="86"/>
      <c r="J263" s="86"/>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8"/>
      <c r="F270" s="88"/>
      <c r="G270" s="89"/>
      <c r="H270" s="89"/>
      <c r="I270" s="88"/>
      <c r="J270" s="88"/>
      <c r="K270" s="89"/>
      <c r="L270" s="89"/>
      <c r="M270" s="89"/>
      <c r="N270" s="89"/>
    </row>
    <row r="271" spans="2:14" x14ac:dyDescent="0.15">
      <c r="B271" s="85"/>
      <c r="E271" s="88"/>
      <c r="F271" s="88"/>
      <c r="G271" s="89"/>
      <c r="H271" s="89"/>
      <c r="I271" s="88"/>
      <c r="J271" s="88"/>
      <c r="K271" s="89"/>
      <c r="L271" s="89"/>
      <c r="M271" s="89"/>
      <c r="N271" s="89"/>
    </row>
    <row r="272" spans="2:14" x14ac:dyDescent="0.15">
      <c r="B272" s="85"/>
      <c r="E272" s="86"/>
      <c r="F272" s="86"/>
      <c r="I272" s="86"/>
      <c r="J272" s="86"/>
    </row>
    <row r="273" spans="2:14" x14ac:dyDescent="0.15">
      <c r="B273" s="85"/>
      <c r="E273" s="86"/>
      <c r="F273" s="86"/>
      <c r="I273" s="86"/>
      <c r="J273" s="86"/>
    </row>
    <row r="274" spans="2:14" x14ac:dyDescent="0.15">
      <c r="B274" s="85"/>
      <c r="E274" s="88"/>
      <c r="F274" s="88"/>
      <c r="G274" s="89"/>
      <c r="H274" s="89"/>
      <c r="I274" s="88"/>
      <c r="J274" s="88"/>
      <c r="K274" s="89"/>
      <c r="L274" s="89"/>
      <c r="M274" s="89"/>
      <c r="N274" s="89"/>
    </row>
    <row r="275" spans="2:14" x14ac:dyDescent="0.15">
      <c r="B275" s="85"/>
      <c r="E275" s="86"/>
      <c r="F275" s="86"/>
      <c r="I275" s="86"/>
      <c r="J275" s="86"/>
    </row>
    <row r="276" spans="2:14" x14ac:dyDescent="0.15">
      <c r="B276" s="85"/>
      <c r="E276" s="86"/>
      <c r="F276" s="86"/>
      <c r="I276" s="86"/>
      <c r="J276" s="86"/>
    </row>
    <row r="277" spans="2:14" x14ac:dyDescent="0.15">
      <c r="B277" s="85"/>
      <c r="E277" s="86"/>
      <c r="F277" s="86"/>
      <c r="I277" s="86"/>
      <c r="J277" s="86"/>
    </row>
    <row r="278" spans="2:14" x14ac:dyDescent="0.15">
      <c r="B278" s="85"/>
      <c r="E278" s="86"/>
      <c r="F278" s="86"/>
      <c r="I278" s="86"/>
      <c r="J278" s="86"/>
    </row>
    <row r="279" spans="2:14" x14ac:dyDescent="0.15">
      <c r="B279" s="87"/>
      <c r="E279" s="88"/>
      <c r="F279" s="88"/>
      <c r="G279" s="89"/>
      <c r="H279" s="89"/>
      <c r="I279" s="88"/>
      <c r="J279" s="88"/>
      <c r="K279" s="89"/>
      <c r="L279" s="89"/>
      <c r="M279" s="89"/>
      <c r="N279" s="89"/>
    </row>
    <row r="280" spans="2:14" x14ac:dyDescent="0.15">
      <c r="B280" s="87"/>
      <c r="E280" s="88"/>
      <c r="F280" s="88"/>
      <c r="G280" s="89"/>
      <c r="H280" s="89"/>
      <c r="I280" s="88"/>
      <c r="J280" s="88"/>
      <c r="K280" s="89"/>
      <c r="L280" s="89"/>
      <c r="M280" s="89"/>
      <c r="N280" s="89"/>
    </row>
    <row r="281" spans="2:14" x14ac:dyDescent="0.15">
      <c r="B281" s="85"/>
      <c r="E281" s="86"/>
      <c r="F281" s="86"/>
      <c r="I281" s="86"/>
      <c r="J281" s="86"/>
    </row>
    <row r="282" spans="2:14" x14ac:dyDescent="0.15">
      <c r="B282" s="85"/>
      <c r="E282" s="86"/>
      <c r="F282" s="86"/>
      <c r="I282" s="86"/>
      <c r="J282" s="86"/>
    </row>
    <row r="283" spans="2:14" x14ac:dyDescent="0.15">
      <c r="B283" s="87"/>
      <c r="E283" s="88"/>
      <c r="F283" s="88"/>
      <c r="G283" s="89"/>
      <c r="H283" s="89"/>
      <c r="I283" s="88"/>
      <c r="J283" s="88"/>
      <c r="K283" s="89"/>
      <c r="L283" s="89"/>
    </row>
    <row r="284" spans="2:14" x14ac:dyDescent="0.15">
      <c r="B284" s="85"/>
      <c r="E284" s="86"/>
      <c r="F284" s="86"/>
      <c r="I284" s="86"/>
      <c r="J284" s="86"/>
    </row>
    <row r="285" spans="2:14" x14ac:dyDescent="0.15">
      <c r="B285" s="85"/>
      <c r="E285" s="86"/>
      <c r="F285" s="86"/>
      <c r="I285" s="86"/>
      <c r="J285" s="86"/>
    </row>
    <row r="286" spans="2:14" x14ac:dyDescent="0.15">
      <c r="B286" s="85"/>
      <c r="E286" s="86"/>
      <c r="F286" s="86"/>
      <c r="I286" s="86"/>
      <c r="J286" s="86"/>
    </row>
    <row r="287" spans="2:14" x14ac:dyDescent="0.15">
      <c r="B287" s="85"/>
      <c r="E287" s="86"/>
      <c r="F287" s="86"/>
      <c r="I287" s="86"/>
      <c r="J287" s="86"/>
    </row>
    <row r="288" spans="2:14" x14ac:dyDescent="0.15">
      <c r="B288" s="87"/>
      <c r="E288" s="88"/>
      <c r="F288" s="88"/>
      <c r="G288" s="89"/>
      <c r="H288" s="89"/>
      <c r="I288" s="88"/>
      <c r="J288" s="88"/>
      <c r="K288" s="89"/>
      <c r="L288" s="89"/>
    </row>
    <row r="289" spans="2:14" x14ac:dyDescent="0.15">
      <c r="B289" s="87"/>
      <c r="E289" s="88"/>
      <c r="F289" s="88"/>
      <c r="G289" s="89"/>
      <c r="H289" s="89"/>
      <c r="I289" s="88"/>
      <c r="J289" s="88"/>
      <c r="K289" s="89"/>
      <c r="L289" s="89"/>
    </row>
    <row r="290" spans="2:14" x14ac:dyDescent="0.15">
      <c r="B290" s="85"/>
      <c r="E290" s="86"/>
      <c r="F290" s="86"/>
      <c r="I290" s="86"/>
      <c r="J290" s="86"/>
    </row>
    <row r="291" spans="2:14" x14ac:dyDescent="0.15">
      <c r="B291" s="85"/>
      <c r="E291" s="86"/>
      <c r="F291" s="86"/>
      <c r="I291" s="86"/>
      <c r="J291" s="86"/>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8"/>
      <c r="F296" s="88"/>
      <c r="G296" s="89"/>
      <c r="H296" s="89"/>
      <c r="I296" s="88"/>
      <c r="J296" s="88"/>
      <c r="K296" s="89"/>
      <c r="L296" s="89"/>
      <c r="M296" s="89"/>
      <c r="N296" s="89"/>
    </row>
    <row r="297" spans="2:14" x14ac:dyDescent="0.15">
      <c r="B297" s="85"/>
      <c r="E297" s="86"/>
      <c r="F297" s="86"/>
      <c r="I297" s="86"/>
      <c r="J297" s="86"/>
    </row>
    <row r="298" spans="2:14" x14ac:dyDescent="0.15">
      <c r="B298" s="85"/>
      <c r="E298" s="86"/>
      <c r="F298" s="86"/>
      <c r="I298" s="86"/>
      <c r="J298" s="86"/>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7"/>
      <c r="E305" s="88"/>
      <c r="F305" s="88"/>
      <c r="G305" s="89"/>
      <c r="H305" s="89"/>
      <c r="I305" s="88"/>
      <c r="J305" s="88"/>
      <c r="K305" s="89"/>
      <c r="L305" s="89"/>
    </row>
    <row r="306" spans="2:14" x14ac:dyDescent="0.15">
      <c r="B306" s="85"/>
      <c r="E306" s="86"/>
      <c r="F306" s="86"/>
      <c r="I306" s="86"/>
      <c r="J306" s="86"/>
    </row>
    <row r="307" spans="2:14" x14ac:dyDescent="0.15">
      <c r="B307" s="85"/>
      <c r="E307" s="86"/>
      <c r="F307" s="86"/>
      <c r="I307" s="86"/>
      <c r="J307" s="86"/>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row>
    <row r="312" spans="2:14" x14ac:dyDescent="0.15">
      <c r="B312" s="85"/>
      <c r="E312" s="88"/>
      <c r="F312" s="88"/>
      <c r="G312" s="89"/>
      <c r="H312" s="89"/>
      <c r="I312" s="88"/>
      <c r="J312" s="88"/>
      <c r="K312" s="89"/>
      <c r="L312" s="89"/>
      <c r="M312" s="89"/>
      <c r="N312" s="89"/>
    </row>
    <row r="313" spans="2:14" x14ac:dyDescent="0.15">
      <c r="B313" s="85"/>
      <c r="E313" s="88"/>
      <c r="F313" s="88"/>
      <c r="G313" s="89"/>
      <c r="H313" s="89"/>
      <c r="I313" s="88"/>
      <c r="J313" s="88"/>
      <c r="K313" s="89"/>
      <c r="L313" s="89"/>
      <c r="M313" s="89"/>
      <c r="N313" s="89"/>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6"/>
      <c r="F316" s="86"/>
      <c r="I316" s="86"/>
      <c r="J316" s="86"/>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6"/>
      <c r="F319" s="86"/>
      <c r="I319" s="86"/>
      <c r="J319" s="86"/>
    </row>
    <row r="320" spans="2:14" x14ac:dyDescent="0.15">
      <c r="B320" s="85"/>
      <c r="E320" s="88"/>
      <c r="F320" s="88"/>
      <c r="G320" s="89"/>
      <c r="H320" s="89"/>
      <c r="I320" s="88"/>
      <c r="J320" s="88"/>
      <c r="K320" s="89"/>
      <c r="L320" s="89"/>
      <c r="M320" s="89"/>
      <c r="N320" s="89"/>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E324" s="88"/>
      <c r="F324" s="88"/>
      <c r="G324" s="89"/>
      <c r="H324" s="89"/>
      <c r="I324" s="88"/>
      <c r="J324" s="88"/>
      <c r="K324" s="89"/>
      <c r="L324" s="89"/>
      <c r="M324" s="89"/>
      <c r="N324" s="89"/>
    </row>
    <row r="325" spans="2:14" x14ac:dyDescent="0.15">
      <c r="B325" s="87"/>
      <c r="E325" s="88"/>
      <c r="F325" s="88"/>
      <c r="G325" s="89"/>
      <c r="H325" s="89"/>
      <c r="I325" s="88"/>
      <c r="J325" s="88"/>
      <c r="K325" s="89"/>
      <c r="L325" s="89"/>
    </row>
    <row r="326" spans="2:14" x14ac:dyDescent="0.15">
      <c r="B326" s="87"/>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row>
    <row r="329" spans="2:14" x14ac:dyDescent="0.15">
      <c r="B329" s="85"/>
      <c r="E329" s="88"/>
      <c r="F329" s="88"/>
      <c r="G329" s="89"/>
      <c r="H329" s="89"/>
      <c r="I329" s="88"/>
      <c r="J329" s="88"/>
      <c r="K329" s="89"/>
      <c r="L329" s="89"/>
      <c r="M329" s="89"/>
      <c r="N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5"/>
      <c r="E332" s="86"/>
      <c r="F332" s="86"/>
      <c r="I332" s="86"/>
      <c r="J332" s="86"/>
    </row>
    <row r="333" spans="2:14" x14ac:dyDescent="0.15">
      <c r="B333" s="87"/>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row>
    <row r="338" spans="2:14" x14ac:dyDescent="0.15">
      <c r="B338" s="85"/>
      <c r="E338" s="88"/>
      <c r="F338" s="88"/>
      <c r="G338" s="89"/>
      <c r="H338" s="89"/>
      <c r="I338" s="88"/>
      <c r="J338" s="88"/>
      <c r="K338" s="89"/>
      <c r="L338" s="89"/>
      <c r="M338" s="89"/>
      <c r="N338" s="89"/>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5"/>
      <c r="E341" s="86"/>
      <c r="F341" s="86"/>
      <c r="I341" s="86"/>
      <c r="J341" s="86"/>
    </row>
    <row r="342" spans="2:14" x14ac:dyDescent="0.15">
      <c r="B342" s="87"/>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8"/>
      <c r="F347" s="88"/>
      <c r="G347" s="89"/>
      <c r="H347" s="89"/>
      <c r="I347" s="88"/>
      <c r="J347" s="88"/>
      <c r="K347" s="89"/>
      <c r="L347" s="89"/>
      <c r="M347" s="89"/>
      <c r="N347" s="89"/>
    </row>
    <row r="348" spans="2:14" x14ac:dyDescent="0.15">
      <c r="B348" s="87"/>
      <c r="E348" s="88"/>
      <c r="F348" s="88"/>
      <c r="G348" s="89"/>
      <c r="H348" s="89"/>
      <c r="I348" s="88"/>
      <c r="J348" s="88"/>
      <c r="K348" s="89"/>
      <c r="L348" s="89"/>
    </row>
    <row r="349" spans="2:14" x14ac:dyDescent="0.15">
      <c r="B349" s="85"/>
    </row>
    <row r="350" spans="2:14" x14ac:dyDescent="0.15">
      <c r="B350" s="85"/>
      <c r="E350" s="88"/>
      <c r="F350" s="88"/>
      <c r="G350" s="89"/>
      <c r="H350" s="89"/>
      <c r="I350" s="88"/>
      <c r="J350" s="88"/>
      <c r="K350" s="89"/>
      <c r="L350" s="89"/>
      <c r="M350" s="89"/>
      <c r="N350" s="89"/>
    </row>
    <row r="351" spans="2:14" x14ac:dyDescent="0.15">
      <c r="B351" s="87"/>
      <c r="E351" s="88"/>
      <c r="F351" s="88"/>
      <c r="G351" s="89"/>
      <c r="H351" s="89"/>
      <c r="I351" s="88"/>
      <c r="J351" s="88"/>
      <c r="K351" s="89"/>
      <c r="L351" s="89"/>
      <c r="M351" s="89"/>
      <c r="N351" s="89"/>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6"/>
      <c r="F356" s="86"/>
      <c r="I356" s="86"/>
      <c r="J356" s="86"/>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7"/>
      <c r="E362" s="88"/>
      <c r="F362" s="88"/>
      <c r="G362" s="89"/>
      <c r="H362" s="89"/>
      <c r="I362" s="88"/>
      <c r="J362" s="88"/>
      <c r="K362" s="89"/>
      <c r="L362" s="89"/>
    </row>
    <row r="363" spans="2:14" x14ac:dyDescent="0.15">
      <c r="B363" s="85"/>
      <c r="E363" s="88"/>
      <c r="F363" s="88"/>
      <c r="G363" s="89"/>
      <c r="H363" s="89"/>
      <c r="I363" s="88"/>
      <c r="J363" s="88"/>
      <c r="K363" s="89"/>
      <c r="L363" s="89"/>
      <c r="M363" s="89"/>
      <c r="N363" s="89"/>
    </row>
    <row r="364" spans="2:14" x14ac:dyDescent="0.15">
      <c r="E364" s="86"/>
      <c r="F364" s="86"/>
      <c r="I364" s="86"/>
      <c r="J364" s="86"/>
    </row>
    <row r="365" spans="2:14" x14ac:dyDescent="0.15">
      <c r="B365" s="87"/>
      <c r="E365" s="88"/>
      <c r="F365" s="88"/>
      <c r="G365" s="89"/>
      <c r="H365" s="89"/>
      <c r="I365" s="88"/>
      <c r="J365" s="88"/>
      <c r="K365" s="89"/>
      <c r="L365" s="89"/>
      <c r="M365" s="89"/>
      <c r="N365" s="89"/>
    </row>
    <row r="366" spans="2:14" x14ac:dyDescent="0.15">
      <c r="B366" s="87"/>
      <c r="E366" s="88"/>
      <c r="F366" s="88"/>
      <c r="G366" s="89"/>
      <c r="H366" s="89"/>
      <c r="I366" s="88"/>
      <c r="J366" s="88"/>
      <c r="K366" s="89"/>
      <c r="L366" s="89"/>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row>
    <row r="370" spans="2:14" x14ac:dyDescent="0.15">
      <c r="B370" s="87"/>
      <c r="E370" s="88"/>
      <c r="F370" s="88"/>
      <c r="G370" s="89"/>
      <c r="H370" s="89"/>
      <c r="I370" s="88"/>
      <c r="J370" s="88"/>
      <c r="K370" s="89"/>
      <c r="L370" s="89"/>
    </row>
    <row r="371" spans="2:14" x14ac:dyDescent="0.15">
      <c r="B371" s="85"/>
      <c r="E371" s="88"/>
      <c r="F371" s="88"/>
      <c r="G371" s="89"/>
      <c r="H371" s="89"/>
      <c r="I371" s="88"/>
      <c r="J371" s="88"/>
      <c r="K371" s="89"/>
      <c r="L371" s="89"/>
      <c r="M371" s="89"/>
      <c r="N371" s="89"/>
    </row>
    <row r="372" spans="2:14" x14ac:dyDescent="0.15">
      <c r="B372" s="87"/>
      <c r="E372" s="88"/>
      <c r="F372" s="88"/>
      <c r="G372" s="89"/>
      <c r="H372" s="89"/>
      <c r="I372" s="88"/>
      <c r="J372" s="88"/>
      <c r="K372" s="89"/>
      <c r="L372" s="89"/>
      <c r="M372" s="89"/>
      <c r="N372" s="89"/>
    </row>
    <row r="373" spans="2:14" x14ac:dyDescent="0.15">
      <c r="B373" s="85"/>
      <c r="E373" s="86"/>
      <c r="F373" s="86"/>
      <c r="I373" s="86"/>
      <c r="J373" s="86"/>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row>
    <row r="379" spans="2:14" x14ac:dyDescent="0.15">
      <c r="B379" s="85"/>
      <c r="E379" s="86"/>
      <c r="F379" s="86"/>
      <c r="I379" s="86"/>
      <c r="J379" s="86"/>
    </row>
    <row r="380" spans="2:14" x14ac:dyDescent="0.15">
      <c r="B380" s="87"/>
      <c r="E380" s="88"/>
      <c r="F380" s="88"/>
      <c r="G380" s="89"/>
      <c r="H380" s="89"/>
      <c r="I380" s="88"/>
      <c r="J380" s="88"/>
      <c r="K380" s="89"/>
      <c r="L380" s="89"/>
      <c r="M380" s="89"/>
      <c r="N380" s="89"/>
    </row>
    <row r="381" spans="2:14" x14ac:dyDescent="0.15">
      <c r="B381" s="85"/>
      <c r="E381" s="88"/>
      <c r="F381" s="88"/>
      <c r="G381" s="89"/>
      <c r="H381" s="89"/>
      <c r="I381" s="88"/>
      <c r="J381" s="88"/>
      <c r="K381" s="89"/>
      <c r="L381" s="89"/>
      <c r="M381" s="89"/>
      <c r="N381" s="89"/>
    </row>
    <row r="382" spans="2:14" x14ac:dyDescent="0.15">
      <c r="B382" s="87"/>
      <c r="E382" s="88"/>
      <c r="F382" s="88"/>
      <c r="G382" s="89"/>
      <c r="H382" s="89"/>
      <c r="I382" s="88"/>
      <c r="J382" s="88"/>
      <c r="K382" s="89"/>
      <c r="L382" s="89"/>
    </row>
    <row r="383" spans="2:14" x14ac:dyDescent="0.15">
      <c r="B383" s="85"/>
      <c r="E383" s="88"/>
      <c r="F383" s="88"/>
      <c r="G383" s="89"/>
      <c r="H383" s="89"/>
      <c r="I383" s="88"/>
      <c r="J383" s="88"/>
      <c r="K383" s="89"/>
      <c r="L383" s="89"/>
      <c r="M383" s="89"/>
      <c r="N383" s="89"/>
    </row>
    <row r="384" spans="2:14" x14ac:dyDescent="0.15">
      <c r="B384" s="85"/>
      <c r="E384" s="86"/>
      <c r="F384" s="86"/>
      <c r="I384" s="86"/>
      <c r="J384" s="86"/>
    </row>
    <row r="385" spans="2:14" x14ac:dyDescent="0.15">
      <c r="B385" s="85"/>
      <c r="E385" s="88"/>
      <c r="F385" s="88"/>
      <c r="G385" s="89"/>
      <c r="H385" s="89"/>
      <c r="I385" s="88"/>
      <c r="J385" s="88"/>
      <c r="K385" s="89"/>
      <c r="L385" s="89"/>
      <c r="M385" s="89"/>
      <c r="N385" s="89"/>
    </row>
    <row r="386" spans="2:14" x14ac:dyDescent="0.15">
      <c r="B386" s="87"/>
      <c r="E386" s="88"/>
      <c r="F386" s="88"/>
      <c r="G386" s="89"/>
      <c r="H386" s="89"/>
      <c r="I386" s="88"/>
      <c r="J386" s="88"/>
      <c r="K386" s="89"/>
      <c r="L386" s="89"/>
    </row>
    <row r="387" spans="2:14" x14ac:dyDescent="0.15">
      <c r="B387" s="87"/>
      <c r="E387" s="88"/>
      <c r="F387" s="88"/>
      <c r="G387" s="89"/>
      <c r="H387" s="89"/>
      <c r="I387" s="88"/>
      <c r="J387" s="88"/>
      <c r="K387" s="89"/>
      <c r="L387" s="89"/>
      <c r="M387" s="89"/>
      <c r="N387" s="89"/>
    </row>
    <row r="388" spans="2:14" x14ac:dyDescent="0.15">
      <c r="B388" s="85"/>
      <c r="E388" s="86"/>
      <c r="F388" s="86"/>
      <c r="I388" s="86"/>
      <c r="J388" s="86"/>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5"/>
      <c r="E393" s="88"/>
      <c r="F393" s="88"/>
      <c r="G393" s="89"/>
      <c r="H393" s="89"/>
      <c r="I393" s="88"/>
      <c r="J393" s="88"/>
      <c r="K393" s="89"/>
      <c r="L393" s="89"/>
      <c r="M393" s="89"/>
      <c r="N393" s="89"/>
    </row>
    <row r="394" spans="2:14" x14ac:dyDescent="0.15">
      <c r="B394" s="85"/>
      <c r="E394" s="86"/>
      <c r="F394" s="86"/>
      <c r="I394" s="86"/>
      <c r="J394" s="86"/>
    </row>
    <row r="395" spans="2:14" x14ac:dyDescent="0.15">
      <c r="B395" s="87"/>
      <c r="E395" s="88"/>
      <c r="F395" s="88"/>
      <c r="G395" s="89"/>
      <c r="H395" s="89"/>
      <c r="I395" s="88"/>
      <c r="J395" s="88"/>
      <c r="K395" s="89"/>
      <c r="L395" s="89"/>
      <c r="M395" s="89"/>
      <c r="N395" s="89"/>
    </row>
    <row r="396" spans="2:14" x14ac:dyDescent="0.15">
      <c r="B396" s="87"/>
      <c r="E396" s="88"/>
      <c r="F396" s="88"/>
      <c r="G396" s="89"/>
      <c r="H396" s="89"/>
      <c r="I396" s="88"/>
      <c r="J396" s="88"/>
      <c r="K396" s="89"/>
      <c r="L396" s="89"/>
    </row>
    <row r="397" spans="2:14" x14ac:dyDescent="0.15">
      <c r="B397" s="85"/>
      <c r="E397" s="86"/>
      <c r="F397" s="86"/>
      <c r="I397" s="86"/>
      <c r="J397" s="86"/>
    </row>
    <row r="398" spans="2:14" x14ac:dyDescent="0.15">
      <c r="B398" s="87"/>
      <c r="E398" s="88"/>
      <c r="F398" s="88"/>
      <c r="G398" s="89"/>
      <c r="H398" s="89"/>
      <c r="I398" s="88"/>
      <c r="J398" s="88"/>
      <c r="K398" s="89"/>
      <c r="L398" s="89"/>
    </row>
    <row r="399" spans="2:14" x14ac:dyDescent="0.15">
      <c r="B399" s="85"/>
    </row>
    <row r="400" spans="2:14" x14ac:dyDescent="0.15">
      <c r="B400" s="87"/>
      <c r="E400" s="88"/>
      <c r="F400" s="88"/>
      <c r="G400" s="89"/>
      <c r="H400" s="89"/>
      <c r="I400" s="88"/>
      <c r="J400" s="88"/>
      <c r="K400" s="89"/>
      <c r="L400" s="89"/>
      <c r="M400" s="89"/>
      <c r="N400" s="89"/>
    </row>
    <row r="401" spans="2:14" x14ac:dyDescent="0.15">
      <c r="B401" s="85"/>
      <c r="E401" s="88"/>
      <c r="F401" s="88"/>
      <c r="G401" s="89"/>
      <c r="H401" s="89"/>
      <c r="I401" s="88"/>
      <c r="J401" s="88"/>
      <c r="K401" s="89"/>
      <c r="L401" s="89"/>
      <c r="M401" s="89"/>
      <c r="N401" s="89"/>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row>
    <row r="405" spans="2:14" x14ac:dyDescent="0.15">
      <c r="B405" s="85"/>
    </row>
    <row r="406" spans="2:14" x14ac:dyDescent="0.15">
      <c r="B406" s="87"/>
      <c r="E406" s="88"/>
      <c r="F406" s="88"/>
      <c r="G406" s="89"/>
      <c r="H406" s="89"/>
      <c r="I406" s="88"/>
      <c r="J406" s="88"/>
      <c r="K406" s="89"/>
      <c r="L406" s="89"/>
      <c r="M406" s="89"/>
      <c r="N406" s="89"/>
    </row>
    <row r="407" spans="2:14" x14ac:dyDescent="0.15">
      <c r="B407" s="85"/>
      <c r="E407" s="88"/>
      <c r="F407" s="88"/>
      <c r="G407" s="89"/>
      <c r="H407" s="89"/>
      <c r="I407" s="88"/>
      <c r="J407" s="88"/>
      <c r="K407" s="89"/>
      <c r="L407" s="89"/>
      <c r="M407" s="89"/>
      <c r="N407" s="89"/>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row>
    <row r="411" spans="2:14" x14ac:dyDescent="0.15">
      <c r="B411" s="85"/>
    </row>
    <row r="412" spans="2:14" x14ac:dyDescent="0.15">
      <c r="B412" s="85"/>
      <c r="E412" s="88"/>
      <c r="F412" s="88"/>
      <c r="G412" s="89"/>
      <c r="H412" s="89"/>
      <c r="I412" s="88"/>
      <c r="J412" s="88"/>
      <c r="K412" s="89"/>
      <c r="L412" s="89"/>
      <c r="M412" s="89"/>
      <c r="N412" s="89"/>
    </row>
    <row r="413" spans="2:14" x14ac:dyDescent="0.15">
      <c r="B413" s="85"/>
      <c r="E413" s="88"/>
      <c r="F413" s="88"/>
      <c r="G413" s="89"/>
      <c r="H413" s="89"/>
      <c r="I413" s="88"/>
      <c r="J413" s="88"/>
      <c r="K413" s="89"/>
      <c r="L413" s="89"/>
      <c r="M413" s="89"/>
      <c r="N413" s="89"/>
    </row>
    <row r="414" spans="2:14" x14ac:dyDescent="0.15">
      <c r="E414" s="88"/>
      <c r="F414" s="88"/>
      <c r="G414" s="89"/>
      <c r="H414" s="89"/>
      <c r="I414" s="88"/>
      <c r="J414" s="88"/>
      <c r="K414" s="89"/>
      <c r="L414" s="89"/>
      <c r="M414" s="89"/>
      <c r="N414" s="89"/>
    </row>
    <row r="415" spans="2:14" x14ac:dyDescent="0.15">
      <c r="B415" s="87"/>
      <c r="E415" s="88"/>
      <c r="F415" s="88"/>
      <c r="G415" s="89"/>
      <c r="H415" s="89"/>
      <c r="I415" s="88"/>
      <c r="J415" s="88"/>
      <c r="K415" s="89"/>
      <c r="L415" s="89"/>
      <c r="M415" s="89"/>
      <c r="N415" s="89"/>
    </row>
    <row r="416" spans="2:14" x14ac:dyDescent="0.15">
      <c r="B416" s="87"/>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row>
    <row r="419" spans="2:14" x14ac:dyDescent="0.15">
      <c r="B419" s="85"/>
      <c r="E419" s="86"/>
      <c r="F419" s="86"/>
      <c r="I419" s="86"/>
      <c r="J419" s="86"/>
    </row>
    <row r="420" spans="2:14" x14ac:dyDescent="0.15">
      <c r="E420" s="86"/>
      <c r="F420" s="86"/>
      <c r="I420" s="86"/>
      <c r="J420" s="86"/>
    </row>
    <row r="421" spans="2:14" x14ac:dyDescent="0.15">
      <c r="B421" s="87"/>
      <c r="E421" s="88"/>
      <c r="F421" s="88"/>
      <c r="G421" s="89"/>
      <c r="H421" s="89"/>
      <c r="I421" s="88"/>
      <c r="J421" s="88"/>
      <c r="K421" s="89"/>
      <c r="L421" s="89"/>
    </row>
    <row r="422" spans="2:14" x14ac:dyDescent="0.15">
      <c r="B422" s="87"/>
      <c r="E422" s="88"/>
      <c r="F422" s="88"/>
      <c r="G422" s="89"/>
      <c r="H422" s="89"/>
      <c r="I422" s="88"/>
      <c r="J422" s="88"/>
      <c r="K422" s="89"/>
      <c r="L422" s="89"/>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c r="M424" s="89"/>
      <c r="N424" s="89"/>
    </row>
    <row r="425" spans="2:14" x14ac:dyDescent="0.15">
      <c r="B425" s="85"/>
      <c r="E425" s="86"/>
      <c r="F425" s="86"/>
      <c r="I425" s="86"/>
      <c r="J425" s="86"/>
    </row>
    <row r="426" spans="2:14" x14ac:dyDescent="0.15">
      <c r="E426" s="86"/>
      <c r="F426" s="86"/>
      <c r="I426" s="86"/>
      <c r="J426" s="86"/>
    </row>
    <row r="427" spans="2:14" x14ac:dyDescent="0.15">
      <c r="B427" s="87"/>
      <c r="E427" s="88"/>
      <c r="F427" s="88"/>
      <c r="G427" s="89"/>
      <c r="H427" s="89"/>
      <c r="I427" s="88"/>
      <c r="J427" s="88"/>
      <c r="K427" s="89"/>
      <c r="L427" s="89"/>
    </row>
    <row r="428" spans="2:14" x14ac:dyDescent="0.15">
      <c r="B428" s="87"/>
      <c r="E428" s="88"/>
      <c r="F428" s="88"/>
      <c r="G428" s="89"/>
      <c r="H428" s="89"/>
      <c r="I428" s="88"/>
      <c r="J428" s="88"/>
      <c r="K428" s="89"/>
      <c r="L428" s="89"/>
      <c r="M428" s="89"/>
      <c r="N428" s="89"/>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5"/>
      <c r="E433" s="86"/>
      <c r="F433" s="86"/>
      <c r="I433" s="86"/>
      <c r="J433" s="86"/>
    </row>
    <row r="434" spans="2:14" x14ac:dyDescent="0.15">
      <c r="B434" s="85"/>
      <c r="E434" s="86"/>
      <c r="F434" s="86"/>
      <c r="I434" s="86"/>
      <c r="J434" s="86"/>
    </row>
    <row r="435" spans="2:14" x14ac:dyDescent="0.15">
      <c r="B435" s="85"/>
      <c r="E435" s="88"/>
      <c r="F435" s="88"/>
      <c r="G435" s="89"/>
      <c r="H435" s="89"/>
      <c r="I435" s="88"/>
      <c r="J435" s="88"/>
      <c r="K435" s="89"/>
      <c r="L435" s="89"/>
      <c r="M435" s="89"/>
      <c r="N435" s="89"/>
    </row>
    <row r="436" spans="2:14" x14ac:dyDescent="0.15">
      <c r="B436" s="85"/>
      <c r="E436" s="88"/>
      <c r="F436" s="88"/>
      <c r="G436" s="89"/>
      <c r="H436" s="89"/>
      <c r="I436" s="88"/>
      <c r="J436" s="88"/>
      <c r="K436" s="89"/>
      <c r="L436" s="89"/>
      <c r="M436" s="89"/>
      <c r="N436" s="89"/>
    </row>
    <row r="437" spans="2:14" x14ac:dyDescent="0.15">
      <c r="B437" s="85"/>
      <c r="E437" s="86"/>
      <c r="F437" s="86"/>
      <c r="I437" s="86"/>
      <c r="J437" s="86"/>
    </row>
    <row r="438" spans="2:14" x14ac:dyDescent="0.15">
      <c r="B438" s="85"/>
      <c r="E438" s="86"/>
      <c r="F438" s="86"/>
      <c r="I438" s="86"/>
      <c r="J438" s="86"/>
    </row>
    <row r="439" spans="2:14" x14ac:dyDescent="0.15">
      <c r="B439" s="87"/>
      <c r="E439" s="88"/>
      <c r="F439" s="88"/>
      <c r="G439" s="89"/>
      <c r="H439" s="89"/>
      <c r="I439" s="88"/>
      <c r="J439" s="88"/>
      <c r="K439" s="89"/>
      <c r="L439" s="89"/>
    </row>
    <row r="440" spans="2:14" x14ac:dyDescent="0.15">
      <c r="B440" s="85"/>
      <c r="E440" s="86"/>
      <c r="F440" s="86"/>
      <c r="I440" s="86"/>
      <c r="J440" s="86"/>
    </row>
    <row r="441" spans="2:14" x14ac:dyDescent="0.15">
      <c r="B441" s="85"/>
      <c r="E441" s="86"/>
      <c r="F441" s="86"/>
      <c r="I441" s="86"/>
      <c r="J441" s="86"/>
    </row>
    <row r="442" spans="2:14" x14ac:dyDescent="0.15">
      <c r="B442" s="85"/>
      <c r="E442" s="86"/>
      <c r="F442" s="86"/>
      <c r="I442" s="86"/>
      <c r="J442" s="86"/>
    </row>
    <row r="443" spans="2:14" x14ac:dyDescent="0.15">
      <c r="B443" s="87"/>
      <c r="E443" s="88"/>
      <c r="F443" s="88"/>
      <c r="G443" s="89"/>
      <c r="H443" s="89"/>
      <c r="I443" s="88"/>
      <c r="J443" s="88"/>
      <c r="K443" s="89"/>
      <c r="L443" s="89"/>
      <c r="M443" s="89"/>
      <c r="N443" s="89"/>
    </row>
    <row r="444" spans="2:14" x14ac:dyDescent="0.15">
      <c r="B444" s="85"/>
      <c r="E444" s="86"/>
      <c r="F444" s="86"/>
      <c r="I444" s="86"/>
      <c r="J444" s="86"/>
    </row>
    <row r="445" spans="2:14" x14ac:dyDescent="0.15">
      <c r="B445" s="85"/>
      <c r="E445" s="86"/>
      <c r="F445" s="86"/>
      <c r="I445" s="86"/>
      <c r="J445" s="86"/>
    </row>
    <row r="446" spans="2:14" x14ac:dyDescent="0.15">
      <c r="B446" s="85"/>
      <c r="E446" s="88"/>
      <c r="F446" s="88"/>
      <c r="G446" s="89"/>
      <c r="H446" s="89"/>
      <c r="I446" s="88"/>
      <c r="J446" s="88"/>
      <c r="K446" s="89"/>
      <c r="L446" s="89"/>
      <c r="M446" s="89"/>
      <c r="N446" s="89"/>
    </row>
    <row r="447" spans="2:14" x14ac:dyDescent="0.15">
      <c r="B447" s="85"/>
      <c r="E447" s="86"/>
      <c r="F447" s="86"/>
      <c r="I447" s="86"/>
      <c r="J447" s="86"/>
    </row>
    <row r="448" spans="2:14" x14ac:dyDescent="0.15">
      <c r="B448" s="85"/>
      <c r="E448" s="86"/>
      <c r="F448" s="86"/>
      <c r="I448" s="86"/>
      <c r="J448" s="86"/>
    </row>
    <row r="449" spans="2:14" x14ac:dyDescent="0.15">
      <c r="B449" s="85"/>
      <c r="E449" s="88"/>
      <c r="F449" s="88"/>
      <c r="G449" s="89"/>
      <c r="H449" s="89"/>
      <c r="I449" s="88"/>
      <c r="J449" s="88"/>
      <c r="K449" s="89"/>
      <c r="L449" s="89"/>
      <c r="M449" s="89"/>
      <c r="N449" s="89"/>
    </row>
    <row r="450" spans="2:14" x14ac:dyDescent="0.15">
      <c r="B450" s="87"/>
      <c r="E450" s="88"/>
      <c r="F450" s="88"/>
      <c r="G450" s="89"/>
      <c r="H450" s="89"/>
      <c r="I450" s="88"/>
      <c r="J450" s="88"/>
      <c r="K450" s="89"/>
      <c r="L450" s="89"/>
      <c r="M450" s="89"/>
      <c r="N450" s="89"/>
    </row>
    <row r="451" spans="2:14" x14ac:dyDescent="0.15">
      <c r="B451" s="87"/>
      <c r="E451" s="88"/>
      <c r="F451" s="88"/>
      <c r="G451" s="89"/>
      <c r="H451" s="89"/>
      <c r="I451" s="88"/>
      <c r="J451" s="88"/>
      <c r="K451" s="89"/>
      <c r="L451" s="89"/>
    </row>
    <row r="452" spans="2:14" x14ac:dyDescent="0.15">
      <c r="B452" s="85"/>
    </row>
    <row r="453" spans="2:14" x14ac:dyDescent="0.15">
      <c r="B453" s="85"/>
      <c r="E453" s="88"/>
      <c r="F453" s="88"/>
      <c r="G453" s="89"/>
      <c r="H453" s="89"/>
      <c r="I453" s="88"/>
      <c r="J453" s="88"/>
      <c r="K453" s="89"/>
      <c r="L453" s="89"/>
      <c r="M453" s="89"/>
      <c r="N453" s="89"/>
    </row>
    <row r="454" spans="2:14" x14ac:dyDescent="0.15">
      <c r="B454" s="85"/>
      <c r="E454" s="88"/>
      <c r="F454" s="88"/>
      <c r="G454" s="89"/>
      <c r="H454" s="89"/>
      <c r="I454" s="88"/>
      <c r="J454" s="88"/>
      <c r="K454" s="89"/>
      <c r="L454" s="89"/>
      <c r="M454" s="89"/>
      <c r="N454" s="89"/>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7"/>
      <c r="E458" s="88"/>
      <c r="F458" s="88"/>
      <c r="G458" s="89"/>
      <c r="H458" s="89"/>
      <c r="I458" s="88"/>
      <c r="J458" s="88"/>
      <c r="K458" s="89"/>
      <c r="L458" s="89"/>
      <c r="M458" s="89"/>
      <c r="N458" s="89"/>
    </row>
    <row r="459" spans="2:14" x14ac:dyDescent="0.15">
      <c r="B459" s="85"/>
      <c r="E459" s="86"/>
      <c r="F459" s="86"/>
      <c r="I459" s="86"/>
      <c r="J459" s="86"/>
    </row>
    <row r="460" spans="2:14" x14ac:dyDescent="0.15">
      <c r="B460" s="85"/>
      <c r="E460" s="88"/>
      <c r="F460" s="88"/>
      <c r="G460" s="89"/>
      <c r="H460" s="89"/>
      <c r="I460" s="88"/>
      <c r="J460" s="88"/>
      <c r="K460" s="89"/>
      <c r="L460" s="89"/>
      <c r="M460" s="89"/>
      <c r="N460" s="89"/>
    </row>
    <row r="461" spans="2:14" x14ac:dyDescent="0.15">
      <c r="B461" s="87"/>
      <c r="E461" s="88"/>
      <c r="F461" s="88"/>
      <c r="G461" s="89"/>
      <c r="H461" s="89"/>
      <c r="I461" s="88"/>
      <c r="J461" s="88"/>
      <c r="K461" s="89"/>
      <c r="L461" s="89"/>
    </row>
    <row r="462" spans="2:14" x14ac:dyDescent="0.15">
      <c r="B462" s="85"/>
      <c r="E462" s="86"/>
      <c r="F462" s="86"/>
      <c r="I462" s="86"/>
      <c r="J462" s="86"/>
    </row>
    <row r="463" spans="2:14" x14ac:dyDescent="0.15">
      <c r="B463" s="85"/>
      <c r="E463" s="86"/>
      <c r="F463" s="86"/>
      <c r="I463" s="86"/>
      <c r="J463" s="86"/>
    </row>
    <row r="464" spans="2:14" x14ac:dyDescent="0.15">
      <c r="B464" s="87"/>
      <c r="E464" s="88"/>
      <c r="F464" s="88"/>
      <c r="G464" s="89"/>
      <c r="H464" s="89"/>
      <c r="I464" s="88"/>
      <c r="J464" s="88"/>
      <c r="K464" s="89"/>
      <c r="L464" s="89"/>
      <c r="M464" s="89"/>
      <c r="N464" s="89"/>
    </row>
    <row r="465" spans="2:14" x14ac:dyDescent="0.15">
      <c r="B465" s="87"/>
      <c r="E465" s="88"/>
      <c r="F465" s="88"/>
      <c r="G465" s="89"/>
      <c r="H465" s="89"/>
      <c r="I465" s="88"/>
      <c r="J465" s="88"/>
      <c r="K465" s="89"/>
      <c r="L465" s="89"/>
    </row>
    <row r="466" spans="2:14" x14ac:dyDescent="0.15">
      <c r="B466" s="85"/>
      <c r="E466" s="86"/>
      <c r="F466" s="86"/>
      <c r="I466" s="86"/>
      <c r="J466" s="86"/>
    </row>
    <row r="467" spans="2:14" x14ac:dyDescent="0.15">
      <c r="E467" s="86"/>
      <c r="F467" s="86"/>
      <c r="I467" s="86"/>
      <c r="J467" s="86"/>
    </row>
    <row r="468" spans="2:14" x14ac:dyDescent="0.15">
      <c r="B468" s="87"/>
      <c r="E468" s="88"/>
      <c r="F468" s="88"/>
      <c r="G468" s="89"/>
      <c r="H468" s="89"/>
      <c r="I468" s="88"/>
      <c r="J468" s="88"/>
      <c r="K468" s="89"/>
      <c r="L468" s="89"/>
    </row>
    <row r="469" spans="2:14" x14ac:dyDescent="0.15">
      <c r="B469" s="87"/>
      <c r="E469" s="88"/>
      <c r="F469" s="88"/>
      <c r="G469" s="89"/>
      <c r="H469" s="89"/>
      <c r="I469" s="88"/>
      <c r="J469" s="88"/>
      <c r="K469" s="89"/>
      <c r="L469" s="89"/>
    </row>
    <row r="470" spans="2:14" x14ac:dyDescent="0.15">
      <c r="B470" s="87"/>
      <c r="E470" s="88"/>
      <c r="F470" s="88"/>
      <c r="G470" s="89"/>
      <c r="H470" s="89"/>
      <c r="I470" s="88"/>
      <c r="J470" s="88"/>
      <c r="K470" s="89"/>
      <c r="L470" s="89"/>
      <c r="M470" s="89"/>
      <c r="N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row>
    <row r="473" spans="2:14" x14ac:dyDescent="0.15">
      <c r="B473" s="87"/>
      <c r="E473" s="88"/>
      <c r="F473" s="88"/>
      <c r="G473" s="89"/>
      <c r="H473" s="89"/>
      <c r="I473" s="88"/>
      <c r="J473" s="88"/>
      <c r="K473" s="89"/>
      <c r="L473" s="89"/>
      <c r="M473" s="89"/>
      <c r="N473" s="89"/>
    </row>
    <row r="474" spans="2:14" x14ac:dyDescent="0.15">
      <c r="B474" s="85"/>
      <c r="E474" s="86"/>
      <c r="F474" s="86"/>
      <c r="I474" s="86"/>
      <c r="J474" s="86"/>
    </row>
    <row r="475" spans="2:14" x14ac:dyDescent="0.15">
      <c r="B475" s="87"/>
      <c r="E475" s="88"/>
      <c r="F475" s="88"/>
      <c r="G475" s="89"/>
      <c r="H475" s="89"/>
      <c r="I475" s="88"/>
      <c r="J475" s="88"/>
      <c r="K475" s="89"/>
      <c r="L475" s="89"/>
    </row>
    <row r="476" spans="2:14" x14ac:dyDescent="0.15">
      <c r="B476" s="85"/>
      <c r="E476" s="86"/>
      <c r="F476" s="86"/>
      <c r="I476" s="86"/>
      <c r="J476" s="86"/>
    </row>
    <row r="477" spans="2:14" x14ac:dyDescent="0.15">
      <c r="B477" s="85"/>
      <c r="E477" s="88"/>
      <c r="F477" s="88"/>
      <c r="G477" s="89"/>
      <c r="H477" s="89"/>
      <c r="I477" s="88"/>
      <c r="J477" s="88"/>
      <c r="K477" s="89"/>
      <c r="L477" s="89"/>
      <c r="M477" s="89"/>
      <c r="N477" s="89"/>
    </row>
    <row r="478" spans="2:14" x14ac:dyDescent="0.15">
      <c r="B478" s="85"/>
      <c r="E478" s="88"/>
      <c r="F478" s="88"/>
      <c r="G478" s="89"/>
      <c r="H478" s="89"/>
      <c r="I478" s="88"/>
      <c r="J478" s="88"/>
      <c r="K478" s="89"/>
      <c r="L478" s="89"/>
      <c r="M478" s="89"/>
      <c r="N478" s="89"/>
    </row>
    <row r="479" spans="2:14" x14ac:dyDescent="0.15">
      <c r="B479" s="87"/>
      <c r="E479" s="88"/>
      <c r="F479" s="88"/>
      <c r="G479" s="89"/>
      <c r="H479" s="89"/>
      <c r="I479" s="88"/>
      <c r="J479" s="88"/>
      <c r="K479" s="89"/>
      <c r="L479" s="89"/>
    </row>
    <row r="480" spans="2:14" x14ac:dyDescent="0.15">
      <c r="B480" s="85"/>
      <c r="E480" s="86"/>
      <c r="F480" s="86"/>
      <c r="I480" s="86"/>
      <c r="J480" s="86"/>
    </row>
    <row r="481" spans="2:14" x14ac:dyDescent="0.15">
      <c r="B481" s="85"/>
      <c r="E481" s="86"/>
      <c r="F481" s="86"/>
      <c r="I481" s="86"/>
      <c r="J481" s="86"/>
    </row>
    <row r="482" spans="2:14" x14ac:dyDescent="0.15">
      <c r="B482" s="85"/>
      <c r="E482" s="86"/>
      <c r="F482" s="86"/>
      <c r="I482" s="86"/>
      <c r="J482" s="86"/>
    </row>
    <row r="483" spans="2:14" x14ac:dyDescent="0.15">
      <c r="B483" s="85"/>
      <c r="E483" s="86"/>
      <c r="F483" s="86"/>
      <c r="I483" s="86"/>
      <c r="J483" s="86"/>
    </row>
    <row r="484" spans="2:14" x14ac:dyDescent="0.15">
      <c r="B484" s="85"/>
      <c r="E484" s="88"/>
      <c r="F484" s="88"/>
      <c r="G484" s="89"/>
      <c r="H484" s="89"/>
      <c r="I484" s="88"/>
      <c r="J484" s="88"/>
      <c r="K484" s="89"/>
      <c r="L484" s="89"/>
      <c r="M484" s="89"/>
      <c r="N484" s="89"/>
    </row>
    <row r="485" spans="2:14" x14ac:dyDescent="0.15">
      <c r="B485" s="87"/>
      <c r="E485" s="88"/>
      <c r="F485" s="88"/>
      <c r="G485" s="89"/>
      <c r="H485" s="89"/>
      <c r="I485" s="88"/>
      <c r="J485" s="88"/>
      <c r="K485" s="89"/>
      <c r="L485" s="89"/>
    </row>
    <row r="486" spans="2:14" x14ac:dyDescent="0.15">
      <c r="B486" s="85"/>
      <c r="E486" s="86"/>
      <c r="F486" s="86"/>
      <c r="I486" s="86"/>
      <c r="J486" s="86"/>
    </row>
    <row r="487" spans="2:14" x14ac:dyDescent="0.15">
      <c r="B487" s="85"/>
      <c r="E487" s="88"/>
      <c r="F487" s="88"/>
      <c r="G487" s="89"/>
      <c r="H487" s="89"/>
      <c r="I487" s="88"/>
      <c r="J487" s="88"/>
      <c r="K487" s="89"/>
      <c r="L487" s="89"/>
      <c r="M487" s="89"/>
      <c r="N487" s="89"/>
    </row>
    <row r="488" spans="2:14" x14ac:dyDescent="0.15">
      <c r="B488" s="87"/>
      <c r="E488" s="88"/>
      <c r="F488" s="88"/>
      <c r="G488" s="89"/>
      <c r="H488" s="89"/>
      <c r="I488" s="88"/>
      <c r="J488" s="88"/>
      <c r="K488" s="89"/>
      <c r="L488" s="89"/>
    </row>
    <row r="489" spans="2:14" x14ac:dyDescent="0.15">
      <c r="B489" s="85"/>
      <c r="E489" s="86"/>
      <c r="F489" s="86"/>
      <c r="I489" s="86"/>
      <c r="J489" s="86"/>
    </row>
    <row r="490" spans="2:14" x14ac:dyDescent="0.15">
      <c r="B490" s="85"/>
      <c r="E490" s="88"/>
      <c r="F490" s="88"/>
      <c r="G490" s="89"/>
      <c r="H490" s="89"/>
      <c r="I490" s="88"/>
      <c r="J490" s="88"/>
      <c r="K490" s="89"/>
      <c r="L490" s="89"/>
      <c r="M490" s="89"/>
      <c r="N490" s="89"/>
    </row>
    <row r="491" spans="2:14" x14ac:dyDescent="0.15">
      <c r="B491" s="85"/>
      <c r="E491" s="86"/>
      <c r="F491" s="86"/>
      <c r="I491" s="86"/>
      <c r="J491" s="86"/>
    </row>
    <row r="492" spans="2:14" x14ac:dyDescent="0.15">
      <c r="B492" s="87"/>
      <c r="E492" s="88"/>
      <c r="F492" s="88"/>
      <c r="G492" s="89"/>
      <c r="H492" s="89"/>
      <c r="I492" s="88"/>
      <c r="J492" s="88"/>
      <c r="K492" s="89"/>
      <c r="L492" s="89"/>
    </row>
    <row r="493" spans="2:14" x14ac:dyDescent="0.15">
      <c r="B493" s="87"/>
      <c r="E493" s="88"/>
      <c r="F493" s="88"/>
      <c r="G493" s="89"/>
      <c r="H493" s="89"/>
      <c r="I493" s="88"/>
      <c r="J493" s="88"/>
      <c r="K493" s="89"/>
      <c r="L493" s="89"/>
    </row>
    <row r="494" spans="2:14" x14ac:dyDescent="0.15">
      <c r="B494" s="85"/>
      <c r="E494" s="88"/>
      <c r="F494" s="88"/>
      <c r="G494" s="89"/>
      <c r="H494" s="89"/>
      <c r="I494" s="88"/>
      <c r="J494" s="88"/>
      <c r="K494" s="89"/>
      <c r="L494" s="89"/>
      <c r="M494" s="89"/>
      <c r="N494" s="89"/>
    </row>
    <row r="495" spans="2:14" x14ac:dyDescent="0.15">
      <c r="B495" s="85"/>
      <c r="E495" s="86"/>
      <c r="F495" s="86"/>
      <c r="I495" s="86"/>
      <c r="J495" s="86"/>
    </row>
    <row r="496" spans="2:14" x14ac:dyDescent="0.15">
      <c r="B496" s="85"/>
      <c r="E496" s="86"/>
      <c r="F496" s="86"/>
      <c r="I496" s="86"/>
      <c r="J496" s="86"/>
    </row>
    <row r="497" spans="2:14" x14ac:dyDescent="0.15">
      <c r="B497" s="85"/>
      <c r="E497" s="88"/>
      <c r="F497" s="88"/>
      <c r="G497" s="89"/>
      <c r="H497" s="89"/>
      <c r="I497" s="88"/>
      <c r="J497" s="88"/>
      <c r="K497" s="89"/>
      <c r="L497" s="89"/>
      <c r="M497" s="89"/>
      <c r="N497" s="89"/>
    </row>
    <row r="498" spans="2:14" x14ac:dyDescent="0.15">
      <c r="B498" s="85"/>
      <c r="E498" s="86"/>
      <c r="F498" s="86"/>
      <c r="I498" s="86"/>
      <c r="J498" s="86"/>
    </row>
    <row r="499" spans="2:14" x14ac:dyDescent="0.15">
      <c r="B499" s="87"/>
      <c r="E499" s="88"/>
      <c r="F499" s="88"/>
      <c r="G499" s="89"/>
      <c r="H499" s="89"/>
      <c r="I499" s="88"/>
      <c r="J499" s="88"/>
      <c r="K499" s="89"/>
      <c r="L499" s="89"/>
      <c r="M499" s="89"/>
      <c r="N499" s="89"/>
    </row>
    <row r="500" spans="2:14" x14ac:dyDescent="0.15">
      <c r="B500" s="85"/>
      <c r="E500" s="86"/>
      <c r="F500" s="86"/>
      <c r="I500" s="86"/>
      <c r="J500" s="86"/>
    </row>
    <row r="501" spans="2:14" x14ac:dyDescent="0.15">
      <c r="B501" s="85"/>
      <c r="E501" s="86"/>
      <c r="F501" s="86"/>
      <c r="I501" s="86"/>
      <c r="J501" s="86"/>
    </row>
    <row r="502" spans="2:14" x14ac:dyDescent="0.15">
      <c r="B502" s="87"/>
      <c r="E502" s="88"/>
      <c r="F502" s="88"/>
      <c r="G502" s="89"/>
      <c r="H502" s="89"/>
      <c r="I502" s="88"/>
      <c r="J502" s="88"/>
      <c r="K502" s="89"/>
      <c r="L502" s="89"/>
    </row>
    <row r="503" spans="2:14" x14ac:dyDescent="0.15">
      <c r="B503" s="85"/>
      <c r="E503" s="88"/>
      <c r="F503" s="88"/>
      <c r="G503" s="89"/>
      <c r="H503" s="89"/>
      <c r="I503" s="88"/>
      <c r="J503" s="88"/>
      <c r="K503" s="89"/>
      <c r="L503" s="89"/>
      <c r="M503" s="89"/>
      <c r="N503" s="89"/>
    </row>
    <row r="504" spans="2:14" x14ac:dyDescent="0.15">
      <c r="B504" s="85"/>
      <c r="E504" s="88"/>
      <c r="F504" s="88"/>
      <c r="G504" s="89"/>
      <c r="H504" s="89"/>
      <c r="I504" s="88"/>
      <c r="J504" s="88"/>
      <c r="K504" s="89"/>
      <c r="L504" s="89"/>
      <c r="M504" s="89"/>
      <c r="N504" s="89"/>
    </row>
    <row r="505" spans="2:14" x14ac:dyDescent="0.15">
      <c r="B505" s="87"/>
      <c r="E505" s="88"/>
      <c r="F505" s="88"/>
      <c r="G505" s="89"/>
      <c r="H505" s="89"/>
      <c r="I505" s="88"/>
      <c r="J505" s="88"/>
      <c r="K505" s="89"/>
      <c r="L505" s="89"/>
    </row>
    <row r="506" spans="2:14" x14ac:dyDescent="0.15">
      <c r="B506" s="85"/>
      <c r="E506" s="86"/>
      <c r="F506" s="86"/>
      <c r="I506" s="86"/>
      <c r="J506" s="86"/>
    </row>
    <row r="507" spans="2:14" x14ac:dyDescent="0.15">
      <c r="B507" s="85"/>
      <c r="E507" s="86"/>
      <c r="F507" s="86"/>
      <c r="I507" s="86"/>
      <c r="J507" s="86"/>
    </row>
    <row r="508" spans="2:14" x14ac:dyDescent="0.15">
      <c r="B508" s="85"/>
      <c r="E508" s="86"/>
      <c r="F508" s="86"/>
      <c r="I508" s="86"/>
      <c r="J508" s="86"/>
    </row>
    <row r="509" spans="2:14" x14ac:dyDescent="0.15">
      <c r="B509" s="87"/>
      <c r="E509" s="88"/>
      <c r="F509" s="88"/>
      <c r="G509" s="89"/>
      <c r="H509" s="89"/>
      <c r="I509" s="88"/>
      <c r="J509" s="88"/>
      <c r="K509" s="89"/>
      <c r="L509" s="89"/>
      <c r="M509" s="89"/>
      <c r="N509" s="89"/>
    </row>
    <row r="510" spans="2:14" x14ac:dyDescent="0.15">
      <c r="B510" s="85"/>
      <c r="E510" s="86"/>
      <c r="F510" s="86"/>
      <c r="I510" s="86"/>
      <c r="J510" s="86"/>
    </row>
    <row r="511" spans="2:14" x14ac:dyDescent="0.15">
      <c r="B511" s="85"/>
      <c r="E511" s="88"/>
      <c r="F511" s="88"/>
      <c r="G511" s="89"/>
      <c r="H511" s="89"/>
      <c r="I511" s="88"/>
      <c r="J511" s="88"/>
      <c r="K511" s="89"/>
      <c r="L511" s="89"/>
      <c r="M511" s="89"/>
      <c r="N511" s="89"/>
    </row>
    <row r="512" spans="2:14" x14ac:dyDescent="0.15">
      <c r="B512" s="87"/>
      <c r="E512" s="88"/>
      <c r="F512" s="88"/>
      <c r="G512" s="89"/>
      <c r="H512" s="89"/>
      <c r="I512" s="88"/>
      <c r="J512" s="88"/>
      <c r="K512" s="89"/>
      <c r="L512" s="89"/>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6"/>
      <c r="F515" s="86"/>
      <c r="I515" s="86"/>
      <c r="J515" s="86"/>
    </row>
    <row r="516" spans="2:14" x14ac:dyDescent="0.15">
      <c r="B516" s="85"/>
      <c r="E516" s="86"/>
      <c r="F516" s="86"/>
      <c r="I516" s="86"/>
      <c r="J516" s="86"/>
    </row>
    <row r="517" spans="2:14" x14ac:dyDescent="0.15">
      <c r="B517" s="85"/>
      <c r="E517" s="86"/>
      <c r="F517" s="86"/>
      <c r="I517" s="86"/>
      <c r="J517" s="86"/>
    </row>
    <row r="518" spans="2:14" x14ac:dyDescent="0.15">
      <c r="B518" s="87"/>
      <c r="E518" s="88"/>
      <c r="F518" s="88"/>
      <c r="G518" s="89"/>
      <c r="H518" s="89"/>
      <c r="I518" s="88"/>
      <c r="J518" s="88"/>
      <c r="K518" s="89"/>
      <c r="L518" s="89"/>
    </row>
    <row r="519" spans="2:14" x14ac:dyDescent="0.15">
      <c r="B519" s="87"/>
      <c r="E519" s="88"/>
      <c r="F519" s="88"/>
      <c r="G519" s="89"/>
      <c r="H519" s="89"/>
      <c r="I519" s="88"/>
      <c r="J519" s="88"/>
      <c r="K519" s="89"/>
      <c r="L519" s="89"/>
    </row>
    <row r="520" spans="2:14" x14ac:dyDescent="0.15">
      <c r="B520" s="85"/>
      <c r="E520" s="88"/>
      <c r="F520" s="88"/>
      <c r="G520" s="89"/>
      <c r="H520" s="89"/>
      <c r="I520" s="88"/>
      <c r="J520" s="88"/>
      <c r="K520" s="89"/>
      <c r="L520" s="89"/>
      <c r="M520" s="89"/>
      <c r="N520" s="89"/>
    </row>
    <row r="521" spans="2:14" x14ac:dyDescent="0.15">
      <c r="B521" s="85"/>
      <c r="E521" s="86"/>
      <c r="F521" s="86"/>
      <c r="I521" s="86"/>
      <c r="J521" s="86"/>
    </row>
    <row r="522" spans="2:14" x14ac:dyDescent="0.15">
      <c r="B522" s="85"/>
      <c r="E522" s="86"/>
      <c r="F522" s="86"/>
      <c r="I522" s="86"/>
      <c r="J522" s="86"/>
    </row>
    <row r="523" spans="2:14" x14ac:dyDescent="0.15">
      <c r="B523" s="85"/>
      <c r="E523" s="86"/>
      <c r="F523" s="86"/>
      <c r="I523" s="86"/>
      <c r="J523" s="86"/>
    </row>
    <row r="524" spans="2:14" x14ac:dyDescent="0.15">
      <c r="B524" s="87"/>
      <c r="E524" s="88"/>
      <c r="F524" s="88"/>
      <c r="G524" s="89"/>
      <c r="H524" s="89"/>
      <c r="I524" s="88"/>
      <c r="J524" s="88"/>
      <c r="K524" s="89"/>
      <c r="L524" s="89"/>
    </row>
    <row r="525" spans="2:14" x14ac:dyDescent="0.15">
      <c r="B525" s="85"/>
      <c r="E525" s="86"/>
      <c r="F525" s="86"/>
      <c r="I525" s="86"/>
      <c r="J525" s="86"/>
    </row>
    <row r="526" spans="2:14" x14ac:dyDescent="0.15">
      <c r="B526" s="87"/>
      <c r="E526" s="88"/>
      <c r="F526" s="88"/>
      <c r="G526" s="89"/>
      <c r="H526" s="89"/>
      <c r="I526" s="88"/>
      <c r="J526" s="88"/>
      <c r="K526" s="89"/>
      <c r="L526" s="89"/>
      <c r="M526" s="89"/>
      <c r="N526" s="89"/>
    </row>
    <row r="527" spans="2:14" x14ac:dyDescent="0.15">
      <c r="B527" s="85"/>
      <c r="E527" s="86"/>
      <c r="F527" s="86"/>
      <c r="I527" s="86"/>
      <c r="J527" s="86"/>
    </row>
    <row r="528" spans="2:14" x14ac:dyDescent="0.15">
      <c r="B528" s="87"/>
      <c r="E528" s="88"/>
      <c r="F528" s="88"/>
      <c r="G528" s="89"/>
      <c r="H528" s="89"/>
      <c r="I528" s="88"/>
      <c r="J528" s="88"/>
      <c r="K528" s="89"/>
      <c r="L528" s="89"/>
    </row>
    <row r="529" spans="2:14" x14ac:dyDescent="0.15">
      <c r="B529" s="85"/>
      <c r="E529" s="88"/>
      <c r="F529" s="88"/>
      <c r="G529" s="89"/>
      <c r="H529" s="89"/>
      <c r="I529" s="88"/>
      <c r="J529" s="88"/>
      <c r="K529" s="89"/>
      <c r="L529" s="89"/>
      <c r="M529" s="89"/>
      <c r="N529" s="89"/>
    </row>
    <row r="530" spans="2:14" x14ac:dyDescent="0.15">
      <c r="B530" s="85"/>
      <c r="E530" s="86"/>
      <c r="F530" s="86"/>
      <c r="I530" s="86"/>
      <c r="J530" s="86"/>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6"/>
      <c r="F533" s="86"/>
      <c r="I533" s="86"/>
      <c r="J533" s="86"/>
    </row>
    <row r="534" spans="2:14" x14ac:dyDescent="0.15">
      <c r="B534" s="85"/>
      <c r="E534" s="86"/>
      <c r="F534" s="86"/>
      <c r="I534" s="86"/>
      <c r="J534" s="86"/>
    </row>
    <row r="535" spans="2:14" x14ac:dyDescent="0.15">
      <c r="B535" s="87"/>
      <c r="E535" s="88"/>
      <c r="F535" s="88"/>
      <c r="G535" s="89"/>
      <c r="H535" s="89"/>
      <c r="I535" s="88"/>
      <c r="J535" s="88"/>
      <c r="K535" s="89"/>
      <c r="L535" s="89"/>
      <c r="M535" s="89"/>
      <c r="N535" s="89"/>
    </row>
    <row r="536" spans="2:14" x14ac:dyDescent="0.15">
      <c r="B536" s="85"/>
      <c r="E536" s="88"/>
      <c r="F536" s="88"/>
      <c r="G536" s="89"/>
      <c r="H536" s="89"/>
      <c r="I536" s="88"/>
      <c r="J536" s="88"/>
      <c r="K536" s="89"/>
      <c r="L536" s="89"/>
      <c r="M536" s="89"/>
      <c r="N536" s="89"/>
    </row>
    <row r="537" spans="2:14" x14ac:dyDescent="0.15">
      <c r="B537" s="85"/>
      <c r="E537" s="86"/>
      <c r="F537" s="86"/>
      <c r="I537" s="86"/>
      <c r="J537" s="86"/>
    </row>
    <row r="538" spans="2:14" x14ac:dyDescent="0.15">
      <c r="B538" s="85"/>
      <c r="E538" s="88"/>
      <c r="F538" s="88"/>
      <c r="G538" s="89"/>
      <c r="H538" s="89"/>
      <c r="I538" s="88"/>
      <c r="J538" s="88"/>
      <c r="K538" s="89"/>
      <c r="L538" s="89"/>
      <c r="M538" s="89"/>
      <c r="N538" s="89"/>
    </row>
    <row r="539" spans="2:14" x14ac:dyDescent="0.15">
      <c r="B539" s="85"/>
      <c r="E539" s="88"/>
      <c r="F539" s="88"/>
      <c r="G539" s="89"/>
      <c r="H539" s="89"/>
      <c r="I539" s="88"/>
      <c r="J539" s="88"/>
      <c r="K539" s="89"/>
      <c r="L539" s="89"/>
      <c r="M539" s="89"/>
      <c r="N539" s="89"/>
    </row>
    <row r="540" spans="2:14" x14ac:dyDescent="0.15">
      <c r="B540" s="85"/>
      <c r="E540" s="86"/>
      <c r="F540" s="86"/>
      <c r="I540" s="86"/>
      <c r="J540" s="86"/>
    </row>
    <row r="541" spans="2:14" x14ac:dyDescent="0.15">
      <c r="B541" s="87"/>
      <c r="E541" s="88"/>
      <c r="F541" s="88"/>
      <c r="G541" s="89"/>
      <c r="H541" s="89"/>
      <c r="I541" s="88"/>
      <c r="J541" s="88"/>
      <c r="K541" s="89"/>
      <c r="L541" s="89"/>
    </row>
    <row r="542" spans="2:14" x14ac:dyDescent="0.15">
      <c r="B542" s="85"/>
      <c r="E542" s="86"/>
      <c r="F542" s="86"/>
      <c r="I542" s="86"/>
      <c r="J542" s="86"/>
    </row>
    <row r="543" spans="2:14" x14ac:dyDescent="0.15">
      <c r="B543" s="85"/>
      <c r="E543" s="86"/>
      <c r="F543" s="86"/>
      <c r="I543" s="86"/>
      <c r="J543" s="86"/>
    </row>
    <row r="544" spans="2:14" x14ac:dyDescent="0.15">
      <c r="B544" s="87"/>
      <c r="E544" s="88"/>
      <c r="F544" s="88"/>
      <c r="G544" s="89"/>
      <c r="H544" s="89"/>
      <c r="I544" s="88"/>
      <c r="J544" s="88"/>
      <c r="K544" s="89"/>
      <c r="L544" s="89"/>
      <c r="M544" s="89"/>
      <c r="N544" s="89"/>
    </row>
    <row r="545" spans="2:14" x14ac:dyDescent="0.15">
      <c r="B545" s="85"/>
      <c r="E545" s="86"/>
      <c r="F545" s="86"/>
      <c r="I545" s="86"/>
      <c r="J545" s="86"/>
    </row>
    <row r="546" spans="2:14" x14ac:dyDescent="0.15">
      <c r="B546" s="87"/>
      <c r="E546" s="89"/>
      <c r="F546" s="89"/>
      <c r="G546" s="89"/>
      <c r="H546" s="89"/>
      <c r="I546" s="89"/>
      <c r="J546" s="89"/>
      <c r="K546" s="89"/>
      <c r="L546" s="89"/>
    </row>
    <row r="547" spans="2:14" x14ac:dyDescent="0.15">
      <c r="B547" s="85"/>
      <c r="E547" s="88"/>
      <c r="F547" s="88"/>
      <c r="G547" s="89"/>
      <c r="H547" s="89"/>
      <c r="I547" s="88"/>
      <c r="J547" s="88"/>
      <c r="K547" s="89"/>
      <c r="L547" s="89"/>
      <c r="M547" s="89"/>
      <c r="N547" s="89"/>
    </row>
    <row r="548" spans="2:14" x14ac:dyDescent="0.15">
      <c r="B548" s="85"/>
      <c r="E548" s="88"/>
      <c r="F548" s="88"/>
      <c r="G548" s="89"/>
      <c r="H548" s="89"/>
      <c r="I548" s="88"/>
      <c r="J548" s="88"/>
      <c r="K548" s="89"/>
      <c r="L548" s="89"/>
      <c r="M548" s="89"/>
      <c r="N548" s="89"/>
    </row>
    <row r="549" spans="2:14" x14ac:dyDescent="0.15">
      <c r="B549" s="85"/>
      <c r="E549" s="88"/>
      <c r="F549" s="88"/>
      <c r="G549" s="89"/>
      <c r="H549" s="89"/>
      <c r="I549" s="88"/>
      <c r="J549" s="88"/>
      <c r="K549" s="89"/>
      <c r="L549" s="89"/>
      <c r="M549" s="89"/>
      <c r="N549" s="89"/>
    </row>
    <row r="550" spans="2:14" x14ac:dyDescent="0.15">
      <c r="B550" s="87"/>
      <c r="E550" s="88"/>
      <c r="F550" s="88"/>
      <c r="G550" s="89"/>
      <c r="H550" s="89"/>
      <c r="I550" s="88"/>
      <c r="J550" s="88"/>
      <c r="K550" s="89"/>
      <c r="L550" s="89"/>
      <c r="M550" s="89"/>
      <c r="N550" s="89"/>
    </row>
    <row r="551" spans="2:14" x14ac:dyDescent="0.15">
      <c r="B551" s="87"/>
      <c r="E551" s="88"/>
      <c r="F551" s="88"/>
      <c r="G551" s="89"/>
      <c r="H551" s="89"/>
      <c r="I551" s="88"/>
      <c r="J551" s="88"/>
      <c r="K551" s="89"/>
      <c r="L551" s="89"/>
      <c r="M551" s="89"/>
      <c r="N551" s="89"/>
    </row>
    <row r="552" spans="2:14" x14ac:dyDescent="0.15">
      <c r="B552" s="85"/>
      <c r="E552" s="86"/>
      <c r="F552" s="86"/>
      <c r="I552" s="86"/>
      <c r="J552" s="86"/>
    </row>
    <row r="553" spans="2:14" x14ac:dyDescent="0.15">
      <c r="B553" s="87"/>
      <c r="E553" s="88"/>
      <c r="F553" s="88"/>
      <c r="G553" s="89"/>
      <c r="H553" s="89"/>
      <c r="I553" s="88"/>
      <c r="J553" s="88"/>
      <c r="K553" s="89"/>
      <c r="L553" s="89"/>
      <c r="M553" s="89"/>
      <c r="N553" s="89"/>
    </row>
    <row r="554" spans="2:14" x14ac:dyDescent="0.15">
      <c r="B554" s="87"/>
      <c r="E554" s="88"/>
      <c r="F554" s="88"/>
      <c r="G554" s="89"/>
      <c r="H554" s="89"/>
      <c r="I554" s="88"/>
      <c r="J554" s="88"/>
      <c r="K554" s="89"/>
      <c r="L554" s="89"/>
    </row>
    <row r="555" spans="2:14" x14ac:dyDescent="0.15">
      <c r="B555" s="85"/>
      <c r="E555" s="88"/>
      <c r="F555" s="88"/>
      <c r="G555" s="89"/>
      <c r="H555" s="89"/>
      <c r="I555" s="88"/>
      <c r="J555" s="88"/>
      <c r="K555" s="89"/>
      <c r="L555" s="89"/>
      <c r="M555" s="89"/>
      <c r="N555" s="89"/>
    </row>
    <row r="556" spans="2:14" x14ac:dyDescent="0.15">
      <c r="B556" s="85"/>
      <c r="E556" s="86"/>
      <c r="F556" s="86"/>
      <c r="I556" s="86"/>
      <c r="J556" s="86"/>
    </row>
    <row r="557" spans="2:14" x14ac:dyDescent="0.15">
      <c r="B557" s="85"/>
    </row>
    <row r="558" spans="2:14" x14ac:dyDescent="0.15">
      <c r="B558" s="85"/>
      <c r="E558" s="88"/>
      <c r="F558" s="88"/>
      <c r="G558" s="89"/>
      <c r="H558" s="89"/>
      <c r="I558" s="88"/>
      <c r="J558" s="88"/>
      <c r="K558" s="89"/>
      <c r="L558" s="89"/>
      <c r="M558" s="89"/>
      <c r="N558" s="89"/>
    </row>
    <row r="559" spans="2:14" x14ac:dyDescent="0.15">
      <c r="B559" s="87"/>
      <c r="E559" s="88"/>
      <c r="F559" s="88"/>
      <c r="G559" s="89"/>
      <c r="H559" s="89"/>
      <c r="I559" s="88"/>
      <c r="J559" s="88"/>
      <c r="K559" s="89"/>
      <c r="L559" s="89"/>
      <c r="M559" s="89"/>
      <c r="N559" s="89"/>
    </row>
    <row r="560" spans="2:14" x14ac:dyDescent="0.15">
      <c r="B560" s="85"/>
      <c r="E560" s="88"/>
      <c r="F560" s="88"/>
      <c r="G560" s="89"/>
      <c r="H560" s="89"/>
      <c r="I560" s="88"/>
      <c r="J560" s="88"/>
      <c r="K560" s="89"/>
      <c r="L560" s="89"/>
      <c r="M560" s="89"/>
      <c r="N560" s="89"/>
    </row>
    <row r="561" spans="2:14" x14ac:dyDescent="0.15">
      <c r="E561" s="88"/>
      <c r="F561" s="88"/>
      <c r="G561" s="89"/>
      <c r="H561" s="89"/>
      <c r="I561" s="88"/>
      <c r="J561" s="88"/>
      <c r="K561" s="89"/>
      <c r="L561" s="89"/>
      <c r="M561" s="89"/>
      <c r="N561" s="89"/>
    </row>
    <row r="562" spans="2:14" x14ac:dyDescent="0.15">
      <c r="B562" s="87"/>
      <c r="E562" s="88"/>
      <c r="F562" s="88"/>
      <c r="G562" s="89"/>
      <c r="H562" s="89"/>
      <c r="I562" s="88"/>
      <c r="J562" s="88"/>
      <c r="K562" s="89"/>
      <c r="L562" s="89"/>
      <c r="M562" s="89"/>
      <c r="N562" s="89"/>
    </row>
    <row r="563" spans="2:14" x14ac:dyDescent="0.15">
      <c r="B563" s="87"/>
      <c r="E563" s="88"/>
      <c r="F563" s="88"/>
      <c r="G563" s="89"/>
      <c r="H563" s="89"/>
      <c r="I563" s="88"/>
      <c r="J563" s="88"/>
      <c r="K563" s="89"/>
      <c r="L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5"/>
      <c r="E567" s="86"/>
      <c r="F567" s="86"/>
      <c r="I567" s="86"/>
      <c r="J567" s="86"/>
    </row>
    <row r="568" spans="2:14" x14ac:dyDescent="0.15">
      <c r="B568" s="87"/>
      <c r="E568" s="89"/>
      <c r="F568" s="89"/>
      <c r="G568" s="89"/>
      <c r="H568" s="89"/>
      <c r="I568" s="89"/>
      <c r="J568" s="89"/>
      <c r="K568" s="89"/>
      <c r="L568" s="89"/>
    </row>
    <row r="569" spans="2:14" x14ac:dyDescent="0.15">
      <c r="B569" s="85"/>
      <c r="E569" s="88"/>
      <c r="F569" s="88"/>
      <c r="G569" s="89"/>
      <c r="H569" s="89"/>
      <c r="I569" s="88"/>
      <c r="J569" s="88"/>
      <c r="K569" s="89"/>
      <c r="L569" s="89"/>
      <c r="M569" s="89"/>
      <c r="N569" s="89"/>
    </row>
    <row r="570" spans="2:14" x14ac:dyDescent="0.15">
      <c r="B570" s="87"/>
      <c r="E570" s="88"/>
      <c r="F570" s="88"/>
      <c r="G570" s="89"/>
      <c r="H570" s="89"/>
      <c r="I570" s="88"/>
      <c r="J570" s="88"/>
      <c r="K570" s="89"/>
      <c r="L570" s="89"/>
      <c r="M570" s="89"/>
      <c r="N570" s="89"/>
    </row>
    <row r="571" spans="2:14" x14ac:dyDescent="0.15">
      <c r="B571" s="85"/>
      <c r="E571" s="88"/>
      <c r="F571" s="88"/>
      <c r="G571" s="89"/>
      <c r="H571" s="89"/>
      <c r="I571" s="88"/>
      <c r="J571" s="88"/>
      <c r="K571" s="89"/>
      <c r="L571" s="89"/>
      <c r="M571" s="89"/>
      <c r="N571" s="89"/>
    </row>
    <row r="572" spans="2:14" x14ac:dyDescent="0.15">
      <c r="E572" s="88"/>
      <c r="F572" s="88"/>
      <c r="G572" s="89"/>
      <c r="H572" s="89"/>
      <c r="I572" s="88"/>
      <c r="J572" s="88"/>
      <c r="K572" s="89"/>
      <c r="L572" s="89"/>
      <c r="M572" s="89"/>
      <c r="N572" s="89"/>
    </row>
    <row r="573" spans="2:14" x14ac:dyDescent="0.15">
      <c r="B573" s="87"/>
      <c r="E573" s="88"/>
      <c r="F573" s="88"/>
      <c r="G573" s="89"/>
      <c r="H573" s="89"/>
      <c r="I573" s="88"/>
      <c r="J573" s="88"/>
      <c r="K573" s="89"/>
      <c r="L573" s="89"/>
    </row>
    <row r="574" spans="2:14" x14ac:dyDescent="0.15">
      <c r="B574" s="87"/>
      <c r="E574" s="89"/>
      <c r="F574" s="89"/>
      <c r="G574" s="89"/>
      <c r="H574" s="89"/>
      <c r="I574" s="89"/>
      <c r="J574" s="89"/>
      <c r="K574" s="89"/>
      <c r="L574" s="89"/>
      <c r="M574" s="89"/>
      <c r="N574" s="89"/>
    </row>
    <row r="575" spans="2:14" x14ac:dyDescent="0.15">
      <c r="B575" s="87"/>
      <c r="E575" s="89"/>
      <c r="F575" s="89"/>
      <c r="G575" s="89"/>
      <c r="H575" s="89"/>
      <c r="I575" s="89"/>
      <c r="J575" s="89"/>
      <c r="K575" s="89"/>
      <c r="L575" s="89"/>
    </row>
    <row r="576" spans="2:14" x14ac:dyDescent="0.15">
      <c r="B576" s="87"/>
      <c r="E576" s="89"/>
      <c r="F576" s="89"/>
      <c r="G576" s="89"/>
      <c r="H576" s="89"/>
      <c r="I576" s="89"/>
      <c r="J576" s="89"/>
      <c r="K576" s="89"/>
      <c r="L576" s="89"/>
    </row>
    <row r="577" spans="2:12" x14ac:dyDescent="0.15">
      <c r="B577" s="87"/>
      <c r="E577" s="89"/>
      <c r="F577" s="89"/>
      <c r="G577" s="89"/>
      <c r="H577" s="89"/>
      <c r="I577" s="89"/>
      <c r="J577" s="89"/>
      <c r="K577" s="89"/>
      <c r="L577" s="89"/>
    </row>
    <row r="578" spans="2:12" x14ac:dyDescent="0.15">
      <c r="B578" s="85"/>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4" spans="2:12" x14ac:dyDescent="0.15">
      <c r="B584" s="87"/>
      <c r="E584" s="89"/>
      <c r="F584" s="89"/>
      <c r="G584" s="89"/>
      <c r="H584" s="89"/>
      <c r="I584" s="89"/>
      <c r="J584" s="89"/>
      <c r="K584" s="89"/>
      <c r="L584" s="89"/>
    </row>
    <row r="585" spans="2:12" x14ac:dyDescent="0.15">
      <c r="B585" s="87"/>
      <c r="E585" s="89"/>
      <c r="F585" s="89"/>
      <c r="G585" s="89"/>
      <c r="H585" s="89"/>
      <c r="I585" s="89"/>
      <c r="J585" s="89"/>
      <c r="K585" s="89"/>
      <c r="L585" s="89"/>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5"/>
    </row>
    <row r="589" spans="2:12" x14ac:dyDescent="0.15">
      <c r="B589" s="90"/>
      <c r="E589" s="89"/>
      <c r="F589" s="89"/>
      <c r="G589" s="89"/>
      <c r="H589" s="89"/>
      <c r="I589" s="89"/>
      <c r="J589" s="89"/>
      <c r="K589" s="89"/>
      <c r="L589" s="89"/>
    </row>
  </sheetData>
  <mergeCells count="13">
    <mergeCell ref="B9:M9"/>
    <mergeCell ref="B10:M10"/>
    <mergeCell ref="B12:B13"/>
    <mergeCell ref="C12:G13"/>
    <mergeCell ref="H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IC-18</oddHeader>
    <oddFooter>&amp;C&amp;"Arial,"&amp;7&amp;D &amp;T&amp;L&amp;R&amp;"Arial,"&amp;7Página (&amp;P) de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390C-C94D-B64A-B822-F9B2C3A3FD47}">
  <dimension ref="A1:N147"/>
  <sheetViews>
    <sheetView view="pageLayout" zoomScaleNormal="100" zoomScaleSheetLayoutView="84" workbookViewId="0">
      <selection activeCell="F152" sqref="F152"/>
    </sheetView>
  </sheetViews>
  <sheetFormatPr baseColWidth="10" defaultRowHeight="13" x14ac:dyDescent="0.15"/>
  <cols>
    <col min="1" max="1" width="2.5" customWidth="1"/>
  </cols>
  <sheetData>
    <row r="1" spans="1:14" ht="4.5" customHeight="1" x14ac:dyDescent="0.15">
      <c r="A1" s="106"/>
      <c r="B1" s="107"/>
      <c r="C1" s="108"/>
      <c r="D1" s="108"/>
      <c r="E1" s="109"/>
      <c r="F1" s="109"/>
      <c r="G1" s="109"/>
      <c r="H1" s="109"/>
      <c r="I1" s="109"/>
      <c r="J1" s="109"/>
      <c r="K1" s="109"/>
      <c r="L1" s="109"/>
      <c r="M1" s="109"/>
      <c r="N1" s="109"/>
    </row>
    <row r="2" spans="1:14" x14ac:dyDescent="0.15">
      <c r="A2" s="110"/>
      <c r="B2" s="168" t="s">
        <v>14</v>
      </c>
      <c r="C2" s="168"/>
      <c r="D2" s="168"/>
      <c r="E2" s="168"/>
      <c r="F2" s="168"/>
      <c r="G2" s="168"/>
      <c r="H2" s="168"/>
      <c r="I2" s="168"/>
      <c r="J2" s="168"/>
      <c r="K2" s="168"/>
      <c r="L2" s="168"/>
      <c r="M2" s="168"/>
      <c r="N2" s="168"/>
    </row>
    <row r="3" spans="1:14" x14ac:dyDescent="0.15">
      <c r="A3" s="111"/>
      <c r="B3" s="169" t="s">
        <v>15</v>
      </c>
      <c r="C3" s="169"/>
      <c r="D3" s="169"/>
      <c r="E3" s="169"/>
      <c r="F3" s="169"/>
      <c r="G3" s="169"/>
      <c r="H3" s="169"/>
      <c r="I3" s="169"/>
      <c r="J3" s="169"/>
      <c r="K3" s="169"/>
      <c r="L3" s="169"/>
      <c r="M3" s="169"/>
      <c r="N3" s="169"/>
    </row>
    <row r="4" spans="1:14" x14ac:dyDescent="0.15">
      <c r="A4" s="111"/>
      <c r="B4" s="170" t="s">
        <v>16</v>
      </c>
      <c r="C4" s="170"/>
      <c r="D4" s="170"/>
      <c r="E4" s="170"/>
      <c r="F4" s="170"/>
      <c r="G4" s="170"/>
      <c r="H4" s="170"/>
      <c r="I4" s="170"/>
      <c r="J4" s="170"/>
      <c r="K4" s="170"/>
      <c r="L4" s="170"/>
      <c r="M4" s="170"/>
      <c r="N4" s="170"/>
    </row>
    <row r="5" spans="1:14" ht="3" customHeight="1" x14ac:dyDescent="0.15">
      <c r="A5" s="111"/>
      <c r="B5" s="170" t="s">
        <v>17</v>
      </c>
      <c r="C5" s="170"/>
      <c r="D5" s="170"/>
      <c r="E5" s="170"/>
      <c r="F5" s="170"/>
      <c r="G5" s="170"/>
      <c r="H5" s="170"/>
      <c r="I5" s="170"/>
      <c r="J5" s="170"/>
      <c r="K5" s="170"/>
      <c r="L5" s="170"/>
      <c r="M5" s="170"/>
      <c r="N5" s="170"/>
    </row>
    <row r="6" spans="1:14" x14ac:dyDescent="0.15">
      <c r="A6" s="110"/>
      <c r="B6" s="171" t="s">
        <v>0</v>
      </c>
      <c r="C6" s="171"/>
      <c r="D6" s="171"/>
      <c r="E6" s="171"/>
      <c r="F6" s="171"/>
      <c r="G6" s="171"/>
      <c r="H6" s="171"/>
      <c r="I6" s="171"/>
      <c r="J6" s="171"/>
      <c r="K6" s="171"/>
      <c r="L6" s="171"/>
      <c r="M6" s="171"/>
      <c r="N6" s="171"/>
    </row>
    <row r="7" spans="1:14" x14ac:dyDescent="0.15">
      <c r="A7" s="110"/>
      <c r="B7" s="172" t="s">
        <v>244</v>
      </c>
      <c r="C7" s="172"/>
      <c r="D7" s="172"/>
      <c r="E7" s="172"/>
      <c r="F7" s="172"/>
      <c r="G7" s="172"/>
      <c r="H7" s="172"/>
      <c r="I7" s="172"/>
      <c r="J7" s="172"/>
      <c r="K7" s="172"/>
      <c r="L7" s="172"/>
      <c r="M7" s="172"/>
      <c r="N7" s="172"/>
    </row>
    <row r="8" spans="1:14" ht="3.75" customHeight="1" x14ac:dyDescent="0.15">
      <c r="A8" s="69"/>
      <c r="B8" s="70"/>
      <c r="C8" s="70"/>
      <c r="D8" s="70"/>
      <c r="E8" s="70"/>
      <c r="F8" s="70"/>
      <c r="G8" s="70"/>
      <c r="H8" s="70"/>
      <c r="I8" s="70"/>
      <c r="J8" s="70"/>
      <c r="K8" s="70"/>
      <c r="L8" s="70"/>
      <c r="M8" s="71"/>
      <c r="N8" s="71"/>
    </row>
    <row r="9" spans="1:14" x14ac:dyDescent="0.15">
      <c r="A9" s="69"/>
      <c r="B9" s="147" t="s">
        <v>436</v>
      </c>
      <c r="C9" s="147"/>
      <c r="D9" s="147"/>
      <c r="E9" s="147"/>
      <c r="F9" s="147"/>
      <c r="G9" s="147"/>
      <c r="H9" s="147"/>
      <c r="I9" s="147"/>
      <c r="J9" s="147"/>
      <c r="K9" s="147"/>
      <c r="L9" s="147"/>
      <c r="M9" s="147"/>
      <c r="N9" s="71"/>
    </row>
    <row r="10" spans="1:14" x14ac:dyDescent="0.15">
      <c r="A10" s="69"/>
      <c r="B10" s="167" t="s">
        <v>437</v>
      </c>
      <c r="C10" s="167"/>
      <c r="D10" s="167"/>
      <c r="E10" s="167"/>
      <c r="F10" s="167"/>
      <c r="G10" s="167"/>
      <c r="H10" s="167"/>
      <c r="I10" s="167"/>
      <c r="J10" s="167"/>
      <c r="K10" s="167"/>
      <c r="L10" s="167"/>
      <c r="M10" s="167"/>
      <c r="N10" s="71"/>
    </row>
    <row r="11" spans="1:14" ht="3.75" customHeight="1" x14ac:dyDescent="0.15">
      <c r="A11" s="69"/>
      <c r="B11" s="72"/>
      <c r="C11" s="73"/>
      <c r="D11" s="70"/>
      <c r="E11" s="70"/>
      <c r="F11" s="70"/>
      <c r="G11" s="70"/>
      <c r="H11" s="70"/>
      <c r="I11" s="70"/>
      <c r="J11" s="70"/>
      <c r="K11" s="70"/>
      <c r="L11" s="70"/>
      <c r="M11" s="70"/>
      <c r="N11" s="71"/>
    </row>
    <row r="12" spans="1:14" x14ac:dyDescent="0.15">
      <c r="A12" s="74"/>
      <c r="B12" s="173" t="s">
        <v>4</v>
      </c>
      <c r="C12" s="175" t="s">
        <v>5</v>
      </c>
      <c r="D12" s="176"/>
      <c r="E12" s="176"/>
      <c r="F12" s="176"/>
      <c r="G12" s="177"/>
      <c r="H12" s="175" t="s">
        <v>7</v>
      </c>
      <c r="I12" s="177"/>
      <c r="J12" s="112"/>
      <c r="K12" s="177" t="s">
        <v>438</v>
      </c>
      <c r="L12" s="112"/>
      <c r="M12" s="177" t="s">
        <v>439</v>
      </c>
      <c r="N12" s="76"/>
    </row>
    <row r="13" spans="1:14" x14ac:dyDescent="0.15">
      <c r="A13" s="74"/>
      <c r="B13" s="174"/>
      <c r="C13" s="178"/>
      <c r="D13" s="179"/>
      <c r="E13" s="179"/>
      <c r="F13" s="179"/>
      <c r="G13" s="180"/>
      <c r="H13" s="178"/>
      <c r="I13" s="180"/>
      <c r="J13" s="113"/>
      <c r="K13" s="180"/>
      <c r="L13" s="113"/>
      <c r="M13" s="180"/>
      <c r="N13" s="80"/>
    </row>
    <row r="14" spans="1:14" x14ac:dyDescent="0.15">
      <c r="A14" s="74"/>
      <c r="B14" s="81" t="s">
        <v>440</v>
      </c>
      <c r="C14" s="81" t="s">
        <v>441</v>
      </c>
      <c r="D14" s="82"/>
      <c r="E14" s="83"/>
      <c r="F14" s="83"/>
      <c r="G14" s="83"/>
      <c r="H14" s="83"/>
      <c r="I14" s="59">
        <v>0</v>
      </c>
      <c r="J14" s="83"/>
      <c r="K14" s="59">
        <f>IF(I140&lt;&gt;0, I14/I140*100, 0)</f>
        <v>0</v>
      </c>
      <c r="L14" s="83"/>
      <c r="M14" s="83"/>
      <c r="N14" s="83"/>
    </row>
    <row r="15" spans="1:14" x14ac:dyDescent="0.15">
      <c r="A15" s="74"/>
      <c r="B15" s="81" t="s">
        <v>442</v>
      </c>
      <c r="C15" s="81" t="s">
        <v>441</v>
      </c>
      <c r="D15" s="82"/>
      <c r="E15" s="83"/>
      <c r="F15" s="83"/>
      <c r="G15" s="83"/>
      <c r="H15" s="83"/>
      <c r="I15" s="59">
        <v>0</v>
      </c>
      <c r="J15" s="83"/>
      <c r="K15" s="59">
        <f>IF(I140&lt;&gt;0, I15/I140*100, 0)</f>
        <v>0</v>
      </c>
      <c r="L15" s="83"/>
      <c r="M15" s="83"/>
      <c r="N15" s="83"/>
    </row>
    <row r="16" spans="1:14" x14ac:dyDescent="0.15">
      <c r="A16" s="74"/>
      <c r="B16" s="84" t="s">
        <v>443</v>
      </c>
      <c r="C16" s="84" t="s">
        <v>441</v>
      </c>
      <c r="D16" s="82"/>
      <c r="E16" s="83"/>
      <c r="F16" s="83"/>
      <c r="G16" s="83"/>
      <c r="H16" s="83"/>
      <c r="I16" s="58">
        <v>0</v>
      </c>
      <c r="J16" s="83"/>
      <c r="K16" s="58">
        <f>IF(I140&lt;&gt;0, I16/I140*100, 0)</f>
        <v>0</v>
      </c>
      <c r="L16" s="83"/>
      <c r="M16" s="83"/>
      <c r="N16" s="83"/>
    </row>
    <row r="17" spans="1:14" x14ac:dyDescent="0.15">
      <c r="A17" s="74"/>
      <c r="B17" s="81" t="s">
        <v>444</v>
      </c>
      <c r="C17" s="81" t="s">
        <v>445</v>
      </c>
      <c r="D17" s="82"/>
      <c r="E17" s="83"/>
      <c r="F17" s="83"/>
      <c r="G17" s="83"/>
      <c r="H17" s="83"/>
      <c r="I17" s="59">
        <v>19956343.289999999</v>
      </c>
      <c r="J17" s="83"/>
      <c r="K17" s="59">
        <f>IF(I140&lt;&gt;0, I17/I140*100, 0)</f>
        <v>93.570338694872618</v>
      </c>
      <c r="L17" s="83"/>
      <c r="M17" s="83"/>
      <c r="N17" s="83"/>
    </row>
    <row r="18" spans="1:14" x14ac:dyDescent="0.15">
      <c r="A18" s="74"/>
      <c r="B18" s="81" t="s">
        <v>446</v>
      </c>
      <c r="C18" s="81" t="s">
        <v>447</v>
      </c>
      <c r="D18" s="82"/>
      <c r="E18" s="83"/>
      <c r="F18" s="83"/>
      <c r="G18" s="83"/>
      <c r="H18" s="83"/>
      <c r="I18" s="59">
        <v>10669909.32</v>
      </c>
      <c r="J18" s="83"/>
      <c r="K18" s="59">
        <f>IF(I140&lt;&gt;0, I18/I140*100, 0)</f>
        <v>50.028555552873442</v>
      </c>
      <c r="L18" s="83"/>
      <c r="M18" s="83"/>
      <c r="N18" s="83"/>
    </row>
    <row r="19" spans="1:14" x14ac:dyDescent="0.15">
      <c r="A19" s="74"/>
      <c r="B19" s="84" t="s">
        <v>448</v>
      </c>
      <c r="C19" s="84" t="s">
        <v>449</v>
      </c>
      <c r="D19" s="82"/>
      <c r="E19" s="83"/>
      <c r="F19" s="83"/>
      <c r="G19" s="83"/>
      <c r="H19" s="83"/>
      <c r="I19" s="58">
        <v>8139932.25</v>
      </c>
      <c r="J19" s="83"/>
      <c r="K19" s="58">
        <f>IF(I140&lt;&gt;0, I19/I140*100, 0)</f>
        <v>38.166121243638749</v>
      </c>
      <c r="L19" s="83"/>
      <c r="M19" s="83"/>
      <c r="N19" s="83"/>
    </row>
    <row r="20" spans="1:14" x14ac:dyDescent="0.15">
      <c r="A20" s="74"/>
      <c r="B20" s="84" t="s">
        <v>450</v>
      </c>
      <c r="C20" s="84" t="s">
        <v>451</v>
      </c>
      <c r="D20" s="82"/>
      <c r="E20" s="83"/>
      <c r="F20" s="83"/>
      <c r="G20" s="83"/>
      <c r="H20" s="83"/>
      <c r="I20" s="58">
        <v>0</v>
      </c>
      <c r="J20" s="83"/>
      <c r="K20" s="58">
        <f>IF(I140&lt;&gt;0, I20/I140*100, 0)</f>
        <v>0</v>
      </c>
      <c r="L20" s="83"/>
      <c r="M20" s="83"/>
      <c r="N20" s="83"/>
    </row>
    <row r="21" spans="1:14" x14ac:dyDescent="0.15">
      <c r="A21" s="74"/>
      <c r="B21" s="84" t="s">
        <v>452</v>
      </c>
      <c r="C21" s="84" t="s">
        <v>453</v>
      </c>
      <c r="D21" s="82"/>
      <c r="E21" s="83"/>
      <c r="F21" s="83"/>
      <c r="G21" s="83"/>
      <c r="H21" s="83"/>
      <c r="I21" s="58">
        <v>2314577.0699999998</v>
      </c>
      <c r="J21" s="83"/>
      <c r="K21" s="58">
        <f>IF(I140&lt;&gt;0, I21/I140*100, 0)</f>
        <v>10.852477191240274</v>
      </c>
      <c r="L21" s="83"/>
      <c r="M21" s="83"/>
      <c r="N21" s="83"/>
    </row>
    <row r="22" spans="1:14" x14ac:dyDescent="0.15">
      <c r="A22" s="74"/>
      <c r="B22" s="84" t="s">
        <v>454</v>
      </c>
      <c r="C22" s="84" t="s">
        <v>455</v>
      </c>
      <c r="D22" s="82"/>
      <c r="E22" s="83"/>
      <c r="F22" s="83"/>
      <c r="G22" s="83"/>
      <c r="H22" s="83"/>
      <c r="I22" s="58">
        <v>0</v>
      </c>
      <c r="J22" s="83"/>
      <c r="K22" s="58">
        <f>IF(I140&lt;&gt;0, I22/I140*100, 0)</f>
        <v>0</v>
      </c>
      <c r="L22" s="83"/>
      <c r="M22" s="83"/>
      <c r="N22" s="83"/>
    </row>
    <row r="23" spans="1:14" x14ac:dyDescent="0.15">
      <c r="A23" s="74"/>
      <c r="B23" s="84" t="s">
        <v>456</v>
      </c>
      <c r="C23" s="84" t="s">
        <v>457</v>
      </c>
      <c r="D23" s="82"/>
      <c r="E23" s="83"/>
      <c r="F23" s="83"/>
      <c r="G23" s="83"/>
      <c r="H23" s="83"/>
      <c r="I23" s="58">
        <v>0</v>
      </c>
      <c r="J23" s="83"/>
      <c r="K23" s="58">
        <f>IF(I140&lt;&gt;0, I23/I140*100, 0)</f>
        <v>0</v>
      </c>
      <c r="L23" s="83"/>
      <c r="M23" s="83"/>
      <c r="N23" s="83"/>
    </row>
    <row r="24" spans="1:14" x14ac:dyDescent="0.15">
      <c r="A24" s="74"/>
      <c r="B24" s="84" t="s">
        <v>458</v>
      </c>
      <c r="C24" s="84" t="s">
        <v>459</v>
      </c>
      <c r="D24" s="82"/>
      <c r="E24" s="83"/>
      <c r="F24" s="83"/>
      <c r="G24" s="83"/>
      <c r="H24" s="83"/>
      <c r="I24" s="58">
        <v>215400</v>
      </c>
      <c r="J24" s="83"/>
      <c r="K24" s="58">
        <f>IF(I140&lt;&gt;0, I24/I140*100, 0)</f>
        <v>1.009957117994414</v>
      </c>
      <c r="L24" s="83"/>
      <c r="M24" s="83"/>
      <c r="N24" s="83"/>
    </row>
    <row r="25" spans="1:14" x14ac:dyDescent="0.15">
      <c r="A25" s="74"/>
      <c r="B25" s="81" t="s">
        <v>460</v>
      </c>
      <c r="C25" s="81" t="s">
        <v>461</v>
      </c>
      <c r="D25" s="82"/>
      <c r="E25" s="83"/>
      <c r="F25" s="83"/>
      <c r="G25" s="83"/>
      <c r="H25" s="83"/>
      <c r="I25" s="59">
        <v>3552645.53</v>
      </c>
      <c r="J25" s="83"/>
      <c r="K25" s="59">
        <f>IF(I140&lt;&gt;0, I25/I140*100, 0)</f>
        <v>16.657472798210481</v>
      </c>
      <c r="L25" s="83"/>
      <c r="M25" s="83"/>
      <c r="N25" s="83"/>
    </row>
    <row r="26" spans="1:14" x14ac:dyDescent="0.15">
      <c r="A26" s="74"/>
      <c r="B26" s="84" t="s">
        <v>462</v>
      </c>
      <c r="C26" s="84" t="s">
        <v>463</v>
      </c>
      <c r="D26" s="82"/>
      <c r="E26" s="83"/>
      <c r="F26" s="83"/>
      <c r="G26" s="83"/>
      <c r="H26" s="83"/>
      <c r="I26" s="58">
        <v>1591565.57</v>
      </c>
      <c r="J26" s="83"/>
      <c r="K26" s="58">
        <f>IF(I140&lt;&gt;0, I26/I140*100, 0)</f>
        <v>7.4624557854054636</v>
      </c>
      <c r="L26" s="83"/>
      <c r="M26" s="83"/>
      <c r="N26" s="83"/>
    </row>
    <row r="27" spans="1:14" x14ac:dyDescent="0.15">
      <c r="A27" s="74"/>
      <c r="B27" s="84" t="s">
        <v>464</v>
      </c>
      <c r="C27" s="84" t="s">
        <v>465</v>
      </c>
      <c r="D27" s="82"/>
      <c r="E27" s="83"/>
      <c r="F27" s="83"/>
      <c r="G27" s="83"/>
      <c r="H27" s="83"/>
      <c r="I27" s="58">
        <v>60733.77</v>
      </c>
      <c r="J27" s="83"/>
      <c r="K27" s="58">
        <f>IF(I140&lt;&gt;0, I27/I140*100, 0)</f>
        <v>0.2847655678464977</v>
      </c>
      <c r="L27" s="83"/>
      <c r="M27" s="83"/>
      <c r="N27" s="83"/>
    </row>
    <row r="28" spans="1:14" x14ac:dyDescent="0.15">
      <c r="A28" s="74"/>
      <c r="B28" s="84" t="s">
        <v>466</v>
      </c>
      <c r="C28" s="84" t="s">
        <v>467</v>
      </c>
      <c r="D28" s="82"/>
      <c r="E28" s="83"/>
      <c r="F28" s="83"/>
      <c r="G28" s="83"/>
      <c r="H28" s="83"/>
      <c r="I28" s="58">
        <v>0</v>
      </c>
      <c r="J28" s="83"/>
      <c r="K28" s="58">
        <f>IF(I140&lt;&gt;0, I28/I140*100, 0)</f>
        <v>0</v>
      </c>
      <c r="L28" s="83"/>
      <c r="M28" s="83"/>
      <c r="N28" s="83"/>
    </row>
    <row r="29" spans="1:14" x14ac:dyDescent="0.15">
      <c r="A29" s="74"/>
      <c r="B29" s="84" t="s">
        <v>468</v>
      </c>
      <c r="C29" s="84" t="s">
        <v>469</v>
      </c>
      <c r="D29" s="82"/>
      <c r="E29" s="83"/>
      <c r="F29" s="83"/>
      <c r="G29" s="83"/>
      <c r="H29" s="83"/>
      <c r="I29" s="58">
        <v>423865.78</v>
      </c>
      <c r="J29" s="83"/>
      <c r="K29" s="58">
        <f>IF(I140&lt;&gt;0, I29/I140*100, 0)</f>
        <v>1.9874014001172442</v>
      </c>
      <c r="L29" s="83"/>
      <c r="M29" s="83"/>
      <c r="N29" s="83"/>
    </row>
    <row r="30" spans="1:14" x14ac:dyDescent="0.15">
      <c r="A30" s="74"/>
      <c r="B30" s="84" t="s">
        <v>470</v>
      </c>
      <c r="C30" s="84" t="s">
        <v>471</v>
      </c>
      <c r="D30" s="82"/>
      <c r="E30" s="83"/>
      <c r="F30" s="83"/>
      <c r="G30" s="83"/>
      <c r="H30" s="83"/>
      <c r="I30" s="58">
        <v>68828.83</v>
      </c>
      <c r="J30" s="83"/>
      <c r="K30" s="58">
        <f>IF(I140&lt;&gt;0, I30/I140*100, 0)</f>
        <v>0.32272129425128815</v>
      </c>
      <c r="L30" s="83"/>
      <c r="M30" s="83"/>
      <c r="N30" s="83"/>
    </row>
    <row r="31" spans="1:14" x14ac:dyDescent="0.15">
      <c r="A31" s="74"/>
      <c r="B31" s="84" t="s">
        <v>472</v>
      </c>
      <c r="C31" s="84" t="s">
        <v>473</v>
      </c>
      <c r="D31" s="82"/>
      <c r="E31" s="83"/>
      <c r="F31" s="83"/>
      <c r="G31" s="83"/>
      <c r="H31" s="83"/>
      <c r="I31" s="58">
        <v>1333109.98</v>
      </c>
      <c r="J31" s="83"/>
      <c r="K31" s="58">
        <f>IF(I140&lt;&gt;0, I31/I140*100, 0)</f>
        <v>6.2506216962413692</v>
      </c>
      <c r="L31" s="83"/>
      <c r="M31" s="83"/>
      <c r="N31" s="83"/>
    </row>
    <row r="32" spans="1:14" x14ac:dyDescent="0.15">
      <c r="A32" s="74"/>
      <c r="B32" s="84" t="s">
        <v>474</v>
      </c>
      <c r="C32" s="84" t="s">
        <v>475</v>
      </c>
      <c r="D32" s="82"/>
      <c r="E32" s="83"/>
      <c r="F32" s="83"/>
      <c r="G32" s="83"/>
      <c r="H32" s="83"/>
      <c r="I32" s="58">
        <v>74541.600000000006</v>
      </c>
      <c r="J32" s="83"/>
      <c r="K32" s="58">
        <f>IF(I140&lt;&gt;0, I32/I140*100, 0)</f>
        <v>0.34950705434861851</v>
      </c>
      <c r="L32" s="83"/>
      <c r="M32" s="83"/>
      <c r="N32" s="83"/>
    </row>
    <row r="33" spans="1:14" x14ac:dyDescent="0.15">
      <c r="A33" s="74"/>
      <c r="B33" s="84" t="s">
        <v>476</v>
      </c>
      <c r="C33" s="84" t="s">
        <v>477</v>
      </c>
      <c r="D33" s="82"/>
      <c r="E33" s="83"/>
      <c r="F33" s="83"/>
      <c r="G33" s="83"/>
      <c r="H33" s="83"/>
      <c r="I33" s="58">
        <v>0</v>
      </c>
      <c r="J33" s="83"/>
      <c r="K33" s="58">
        <f>IF(I140&lt;&gt;0, I33/I140*100, 0)</f>
        <v>0</v>
      </c>
      <c r="L33" s="83"/>
      <c r="M33" s="83"/>
      <c r="N33" s="83"/>
    </row>
    <row r="34" spans="1:14" x14ac:dyDescent="0.15">
      <c r="A34" s="74"/>
      <c r="B34" s="84" t="s">
        <v>478</v>
      </c>
      <c r="C34" s="84" t="s">
        <v>479</v>
      </c>
      <c r="D34" s="82"/>
      <c r="E34" s="83"/>
      <c r="F34" s="83"/>
      <c r="G34" s="83"/>
      <c r="H34" s="83"/>
      <c r="I34" s="58">
        <v>0</v>
      </c>
      <c r="J34" s="83"/>
      <c r="K34" s="58">
        <f>IF(I140&lt;&gt;0, I34/I140*100, 0)</f>
        <v>0</v>
      </c>
      <c r="L34" s="83"/>
      <c r="M34" s="83"/>
      <c r="N34" s="83"/>
    </row>
    <row r="35" spans="1:14" x14ac:dyDescent="0.15">
      <c r="A35" s="74"/>
      <c r="B35" s="81" t="s">
        <v>480</v>
      </c>
      <c r="C35" s="81" t="s">
        <v>481</v>
      </c>
      <c r="D35" s="82"/>
      <c r="E35" s="83"/>
      <c r="F35" s="83"/>
      <c r="G35" s="83"/>
      <c r="H35" s="83"/>
      <c r="I35" s="59">
        <v>5733788.4400000004</v>
      </c>
      <c r="J35" s="83"/>
      <c r="K35" s="59">
        <f>IF(I140&lt;&gt;0, I35/I140*100, 0)</f>
        <v>26.884310343788709</v>
      </c>
      <c r="L35" s="83"/>
      <c r="M35" s="83"/>
      <c r="N35" s="83"/>
    </row>
    <row r="36" spans="1:14" x14ac:dyDescent="0.15">
      <c r="A36" s="74"/>
      <c r="B36" s="84" t="s">
        <v>482</v>
      </c>
      <c r="C36" s="84" t="s">
        <v>483</v>
      </c>
      <c r="D36" s="82"/>
      <c r="E36" s="83"/>
      <c r="F36" s="83"/>
      <c r="G36" s="83"/>
      <c r="H36" s="83"/>
      <c r="I36" s="58">
        <v>894693.91</v>
      </c>
      <c r="J36" s="83"/>
      <c r="K36" s="58">
        <f>IF(I140&lt;&gt;0, I36/I140*100, 0)</f>
        <v>4.1949975990285688</v>
      </c>
      <c r="L36" s="83"/>
      <c r="M36" s="83"/>
      <c r="N36" s="83"/>
    </row>
    <row r="37" spans="1:14" x14ac:dyDescent="0.15">
      <c r="A37" s="74"/>
      <c r="B37" s="84" t="s">
        <v>484</v>
      </c>
      <c r="C37" s="84" t="s">
        <v>485</v>
      </c>
      <c r="D37" s="82"/>
      <c r="E37" s="83"/>
      <c r="F37" s="83"/>
      <c r="G37" s="83"/>
      <c r="H37" s="83"/>
      <c r="I37" s="58">
        <v>328428.55</v>
      </c>
      <c r="J37" s="83"/>
      <c r="K37" s="58">
        <f>IF(I140&lt;&gt;0, I37/I140*100, 0)</f>
        <v>1.539919924907541</v>
      </c>
      <c r="L37" s="83"/>
      <c r="M37" s="83"/>
      <c r="N37" s="83"/>
    </row>
    <row r="38" spans="1:14" x14ac:dyDescent="0.15">
      <c r="A38" s="74"/>
      <c r="B38" s="84" t="s">
        <v>486</v>
      </c>
      <c r="C38" s="84" t="s">
        <v>487</v>
      </c>
      <c r="D38" s="82"/>
      <c r="E38" s="83"/>
      <c r="F38" s="83"/>
      <c r="G38" s="83"/>
      <c r="H38" s="83"/>
      <c r="I38" s="58">
        <v>949710.96</v>
      </c>
      <c r="J38" s="83"/>
      <c r="K38" s="58">
        <f>IF(I140&lt;&gt;0, I38/I140*100, 0)</f>
        <v>4.4529588862084877</v>
      </c>
      <c r="L38" s="83"/>
      <c r="M38" s="83"/>
      <c r="N38" s="83"/>
    </row>
    <row r="39" spans="1:14" x14ac:dyDescent="0.15">
      <c r="A39" s="74"/>
      <c r="B39" s="84" t="s">
        <v>488</v>
      </c>
      <c r="C39" s="84" t="s">
        <v>489</v>
      </c>
      <c r="D39" s="82"/>
      <c r="E39" s="83"/>
      <c r="F39" s="83"/>
      <c r="G39" s="83"/>
      <c r="H39" s="83"/>
      <c r="I39" s="58">
        <v>293739.13</v>
      </c>
      <c r="J39" s="83"/>
      <c r="K39" s="58">
        <f>IF(I140&lt;&gt;0, I39/I140*100, 0)</f>
        <v>1.3772698476183221</v>
      </c>
      <c r="L39" s="83"/>
      <c r="M39" s="83"/>
      <c r="N39" s="83"/>
    </row>
    <row r="40" spans="1:14" x14ac:dyDescent="0.15">
      <c r="A40" s="74"/>
      <c r="B40" s="84" t="s">
        <v>490</v>
      </c>
      <c r="C40" s="84" t="s">
        <v>491</v>
      </c>
      <c r="D40" s="82"/>
      <c r="E40" s="83"/>
      <c r="F40" s="83"/>
      <c r="G40" s="83"/>
      <c r="H40" s="83"/>
      <c r="I40" s="58">
        <v>1861652.42</v>
      </c>
      <c r="J40" s="83"/>
      <c r="K40" s="58">
        <f>IF(I140&lt;&gt;0, I40/I140*100, 0)</f>
        <v>8.7288259647656758</v>
      </c>
      <c r="L40" s="83"/>
      <c r="M40" s="83"/>
      <c r="N40" s="83"/>
    </row>
    <row r="41" spans="1:14" x14ac:dyDescent="0.15">
      <c r="A41" s="74"/>
      <c r="B41" s="84" t="s">
        <v>492</v>
      </c>
      <c r="C41" s="84" t="s">
        <v>493</v>
      </c>
      <c r="D41" s="82"/>
      <c r="E41" s="83"/>
      <c r="F41" s="83"/>
      <c r="G41" s="83"/>
      <c r="H41" s="83"/>
      <c r="I41" s="58">
        <v>62400</v>
      </c>
      <c r="J41" s="83"/>
      <c r="K41" s="58">
        <f>IF(I140&lt;&gt;0, I41/I140*100, 0)</f>
        <v>0.29257810660562411</v>
      </c>
      <c r="L41" s="83"/>
      <c r="M41" s="83"/>
      <c r="N41" s="83"/>
    </row>
    <row r="42" spans="1:14" x14ac:dyDescent="0.15">
      <c r="A42" s="74"/>
      <c r="B42" s="84" t="s">
        <v>494</v>
      </c>
      <c r="C42" s="84" t="s">
        <v>495</v>
      </c>
      <c r="D42" s="82"/>
      <c r="E42" s="83"/>
      <c r="F42" s="83"/>
      <c r="G42" s="83"/>
      <c r="H42" s="83"/>
      <c r="I42" s="58">
        <v>22481.72</v>
      </c>
      <c r="J42" s="83"/>
      <c r="K42" s="58">
        <f>IF(I140&lt;&gt;0, I42/I140*100, 0)</f>
        <v>0.10541120305829796</v>
      </c>
      <c r="L42" s="83"/>
      <c r="M42" s="83"/>
      <c r="N42" s="83"/>
    </row>
    <row r="43" spans="1:14" x14ac:dyDescent="0.15">
      <c r="A43" s="74"/>
      <c r="B43" s="84" t="s">
        <v>496</v>
      </c>
      <c r="C43" s="84" t="s">
        <v>497</v>
      </c>
      <c r="D43" s="82"/>
      <c r="E43" s="83"/>
      <c r="F43" s="83"/>
      <c r="G43" s="83"/>
      <c r="H43" s="83"/>
      <c r="I43" s="58">
        <v>972311.75</v>
      </c>
      <c r="J43" s="83"/>
      <c r="K43" s="58">
        <f>IF(I140&lt;&gt;0, I43/I140*100, 0)</f>
        <v>4.5589283789327073</v>
      </c>
      <c r="L43" s="83"/>
      <c r="M43" s="83"/>
      <c r="N43" s="83"/>
    </row>
    <row r="44" spans="1:14" x14ac:dyDescent="0.15">
      <c r="A44" s="74"/>
      <c r="B44" s="84" t="s">
        <v>498</v>
      </c>
      <c r="C44" s="84" t="s">
        <v>499</v>
      </c>
      <c r="D44" s="82"/>
      <c r="E44" s="83"/>
      <c r="F44" s="83"/>
      <c r="G44" s="83"/>
      <c r="H44" s="83"/>
      <c r="I44" s="58">
        <v>348370</v>
      </c>
      <c r="J44" s="83"/>
      <c r="K44" s="58">
        <f>IF(I140&lt;&gt;0, I44/I140*100, 0)</f>
        <v>1.633420432663482</v>
      </c>
      <c r="L44" s="83"/>
      <c r="M44" s="83"/>
      <c r="N44" s="83"/>
    </row>
    <row r="45" spans="1:14" x14ac:dyDescent="0.15">
      <c r="A45" s="74"/>
      <c r="B45" s="81" t="s">
        <v>500</v>
      </c>
      <c r="C45" s="81" t="s">
        <v>501</v>
      </c>
      <c r="D45" s="82"/>
      <c r="E45" s="83"/>
      <c r="F45" s="83"/>
      <c r="G45" s="83"/>
      <c r="H45" s="83"/>
      <c r="I45" s="59">
        <v>1371294.9</v>
      </c>
      <c r="J45" s="83"/>
      <c r="K45" s="59">
        <f>IF(I140&lt;&gt;0, I45/I140*100, 0)</f>
        <v>6.4296613051273823</v>
      </c>
      <c r="L45" s="83"/>
      <c r="M45" s="83"/>
      <c r="N45" s="83"/>
    </row>
    <row r="46" spans="1:14" x14ac:dyDescent="0.15">
      <c r="A46" s="74"/>
      <c r="B46" s="81" t="s">
        <v>502</v>
      </c>
      <c r="C46" s="81" t="s">
        <v>503</v>
      </c>
      <c r="D46" s="82"/>
      <c r="E46" s="83"/>
      <c r="F46" s="83"/>
      <c r="G46" s="83"/>
      <c r="H46" s="83"/>
      <c r="I46" s="59">
        <v>0</v>
      </c>
      <c r="J46" s="83"/>
      <c r="K46" s="59">
        <f>IF(I140&lt;&gt;0, I46/I140*100, 0)</f>
        <v>0</v>
      </c>
      <c r="L46" s="83"/>
      <c r="M46" s="83"/>
      <c r="N46" s="83"/>
    </row>
    <row r="47" spans="1:14" x14ac:dyDescent="0.15">
      <c r="A47" s="74"/>
      <c r="B47" s="84" t="s">
        <v>504</v>
      </c>
      <c r="C47" s="84" t="s">
        <v>505</v>
      </c>
      <c r="D47" s="82"/>
      <c r="E47" s="83"/>
      <c r="F47" s="83"/>
      <c r="G47" s="83"/>
      <c r="H47" s="83"/>
      <c r="I47" s="58">
        <v>0</v>
      </c>
      <c r="J47" s="83"/>
      <c r="K47" s="58">
        <f>IF(I140&lt;&gt;0, I47/I140*100, 0)</f>
        <v>0</v>
      </c>
      <c r="L47" s="83"/>
      <c r="M47" s="83"/>
      <c r="N47" s="83"/>
    </row>
    <row r="48" spans="1:14" x14ac:dyDescent="0.15">
      <c r="A48" s="74"/>
      <c r="B48" s="84" t="s">
        <v>506</v>
      </c>
      <c r="C48" s="84" t="s">
        <v>507</v>
      </c>
      <c r="D48" s="82"/>
      <c r="E48" s="83"/>
      <c r="F48" s="83"/>
      <c r="G48" s="83"/>
      <c r="H48" s="83"/>
      <c r="I48" s="58">
        <v>0</v>
      </c>
      <c r="J48" s="83"/>
      <c r="K48" s="58">
        <f>IF(I140&lt;&gt;0, I48/I140*100, 0)</f>
        <v>0</v>
      </c>
      <c r="L48" s="83"/>
      <c r="M48" s="83"/>
      <c r="N48" s="83"/>
    </row>
    <row r="49" spans="1:14" x14ac:dyDescent="0.15">
      <c r="A49" s="74"/>
      <c r="B49" s="81" t="s">
        <v>508</v>
      </c>
      <c r="C49" s="81" t="s">
        <v>509</v>
      </c>
      <c r="D49" s="82"/>
      <c r="E49" s="83"/>
      <c r="F49" s="83"/>
      <c r="G49" s="83"/>
      <c r="H49" s="83"/>
      <c r="I49" s="59">
        <v>0</v>
      </c>
      <c r="J49" s="83"/>
      <c r="K49" s="59">
        <f>IF(I140&lt;&gt;0, I49/I140*100, 0)</f>
        <v>0</v>
      </c>
      <c r="L49" s="83"/>
      <c r="M49" s="83"/>
      <c r="N49" s="83"/>
    </row>
    <row r="50" spans="1:14" x14ac:dyDescent="0.15">
      <c r="A50" s="74"/>
      <c r="B50" s="84" t="s">
        <v>510</v>
      </c>
      <c r="C50" s="84" t="s">
        <v>511</v>
      </c>
      <c r="D50" s="82"/>
      <c r="E50" s="83"/>
      <c r="F50" s="83"/>
      <c r="G50" s="83"/>
      <c r="H50" s="83"/>
      <c r="I50" s="58">
        <v>0</v>
      </c>
      <c r="J50" s="83"/>
      <c r="K50" s="58">
        <f>IF(I140&lt;&gt;0, I50/I140*100, 0)</f>
        <v>0</v>
      </c>
      <c r="L50" s="83"/>
      <c r="M50" s="83"/>
      <c r="N50" s="83"/>
    </row>
    <row r="51" spans="1:14" x14ac:dyDescent="0.15">
      <c r="A51" s="74"/>
      <c r="B51" s="84" t="s">
        <v>512</v>
      </c>
      <c r="C51" s="84" t="s">
        <v>513</v>
      </c>
      <c r="D51" s="82"/>
      <c r="E51" s="83"/>
      <c r="F51" s="83"/>
      <c r="G51" s="83"/>
      <c r="H51" s="83"/>
      <c r="I51" s="58">
        <v>0</v>
      </c>
      <c r="J51" s="83"/>
      <c r="K51" s="58">
        <f>IF(I140&lt;&gt;0, I51/I140*100, 0)</f>
        <v>0</v>
      </c>
      <c r="L51" s="83"/>
      <c r="M51" s="83"/>
      <c r="N51" s="83"/>
    </row>
    <row r="52" spans="1:14" x14ac:dyDescent="0.15">
      <c r="A52" s="74"/>
      <c r="B52" s="84" t="s">
        <v>514</v>
      </c>
      <c r="C52" s="84" t="s">
        <v>515</v>
      </c>
      <c r="D52" s="82"/>
      <c r="E52" s="83"/>
      <c r="F52" s="83"/>
      <c r="G52" s="83"/>
      <c r="H52" s="83"/>
      <c r="I52" s="58">
        <v>0</v>
      </c>
      <c r="J52" s="83"/>
      <c r="K52" s="58">
        <f>IF(I140&lt;&gt;0, I52/I140*100, 0)</f>
        <v>0</v>
      </c>
      <c r="L52" s="83"/>
      <c r="M52" s="83"/>
      <c r="N52" s="83"/>
    </row>
    <row r="53" spans="1:14" x14ac:dyDescent="0.15">
      <c r="A53" s="74"/>
      <c r="B53" s="81" t="s">
        <v>516</v>
      </c>
      <c r="C53" s="81" t="s">
        <v>382</v>
      </c>
      <c r="D53" s="82"/>
      <c r="E53" s="83"/>
      <c r="F53" s="83"/>
      <c r="G53" s="83"/>
      <c r="H53" s="83"/>
      <c r="I53" s="59">
        <v>0</v>
      </c>
      <c r="J53" s="83"/>
      <c r="K53" s="59">
        <f>IF(I140&lt;&gt;0, I53/I140*100, 0)</f>
        <v>0</v>
      </c>
      <c r="L53" s="83"/>
      <c r="M53" s="83"/>
      <c r="N53" s="83"/>
    </row>
    <row r="54" spans="1:14" x14ac:dyDescent="0.15">
      <c r="A54" s="74"/>
      <c r="B54" s="84" t="s">
        <v>517</v>
      </c>
      <c r="C54" s="84" t="s">
        <v>518</v>
      </c>
      <c r="D54" s="82"/>
      <c r="E54" s="83"/>
      <c r="F54" s="83"/>
      <c r="G54" s="83"/>
      <c r="H54" s="83"/>
      <c r="I54" s="58">
        <v>0</v>
      </c>
      <c r="J54" s="83"/>
      <c r="K54" s="58">
        <f>IF(I140&lt;&gt;0, I54/I140*100, 0)</f>
        <v>0</v>
      </c>
      <c r="L54" s="83"/>
      <c r="M54" s="83"/>
      <c r="N54" s="83"/>
    </row>
    <row r="55" spans="1:14" x14ac:dyDescent="0.15">
      <c r="A55" s="74"/>
      <c r="B55" s="84" t="s">
        <v>519</v>
      </c>
      <c r="C55" s="84" t="s">
        <v>520</v>
      </c>
      <c r="D55" s="82"/>
      <c r="E55" s="83"/>
      <c r="F55" s="83"/>
      <c r="G55" s="83"/>
      <c r="H55" s="83"/>
      <c r="I55" s="58">
        <v>0</v>
      </c>
      <c r="J55" s="83"/>
      <c r="K55" s="58">
        <f>IF(I140&lt;&gt;0, I55/I140*100, 0)</f>
        <v>0</v>
      </c>
      <c r="L55" s="83"/>
      <c r="M55" s="83"/>
      <c r="N55" s="83"/>
    </row>
    <row r="56" spans="1:14" x14ac:dyDescent="0.15">
      <c r="A56" s="74"/>
      <c r="B56" s="81" t="s">
        <v>521</v>
      </c>
      <c r="C56" s="81" t="s">
        <v>522</v>
      </c>
      <c r="D56" s="82"/>
      <c r="E56" s="83"/>
      <c r="F56" s="83"/>
      <c r="G56" s="83"/>
      <c r="H56" s="83"/>
      <c r="I56" s="59">
        <v>1371294.9</v>
      </c>
      <c r="J56" s="83"/>
      <c r="K56" s="59">
        <f>IF(I140&lt;&gt;0, I56/I140*100, 0)</f>
        <v>6.4296613051273823</v>
      </c>
      <c r="L56" s="83"/>
      <c r="M56" s="83"/>
      <c r="N56" s="83"/>
    </row>
    <row r="57" spans="1:14" x14ac:dyDescent="0.15">
      <c r="A57" s="74"/>
      <c r="B57" s="84" t="s">
        <v>523</v>
      </c>
      <c r="C57" s="84" t="s">
        <v>524</v>
      </c>
      <c r="D57" s="82"/>
      <c r="E57" s="83"/>
      <c r="F57" s="83"/>
      <c r="G57" s="83"/>
      <c r="H57" s="83"/>
      <c r="I57" s="58">
        <v>1289544.8999999999</v>
      </c>
      <c r="J57" s="83"/>
      <c r="K57" s="58">
        <f>IF(I140&lt;&gt;0, I57/I140*100, 0)</f>
        <v>6.0463558529637647</v>
      </c>
      <c r="L57" s="83"/>
      <c r="M57" s="83"/>
      <c r="N57" s="83"/>
    </row>
    <row r="58" spans="1:14" x14ac:dyDescent="0.15">
      <c r="A58" s="74"/>
      <c r="B58" s="84" t="s">
        <v>525</v>
      </c>
      <c r="C58" s="84" t="s">
        <v>526</v>
      </c>
      <c r="D58" s="82"/>
      <c r="E58" s="83"/>
      <c r="F58" s="83"/>
      <c r="G58" s="83"/>
      <c r="H58" s="83"/>
      <c r="I58" s="58">
        <v>0</v>
      </c>
      <c r="J58" s="83"/>
      <c r="K58" s="58">
        <f>IF(I140&lt;&gt;0, I58/I140*100, 0)</f>
        <v>0</v>
      </c>
      <c r="L58" s="83"/>
      <c r="M58" s="83"/>
      <c r="N58" s="83"/>
    </row>
    <row r="59" spans="1:14" x14ac:dyDescent="0.15">
      <c r="A59" s="74"/>
      <c r="B59" s="84" t="s">
        <v>527</v>
      </c>
      <c r="C59" s="84" t="s">
        <v>528</v>
      </c>
      <c r="D59" s="82"/>
      <c r="E59" s="83"/>
      <c r="F59" s="83"/>
      <c r="G59" s="83"/>
      <c r="H59" s="83"/>
      <c r="I59" s="58">
        <v>81750</v>
      </c>
      <c r="J59" s="83"/>
      <c r="K59" s="58">
        <f>IF(I140&lt;&gt;0, I59/I140*100, 0)</f>
        <v>0.38330545216361817</v>
      </c>
      <c r="L59" s="83"/>
      <c r="M59" s="83"/>
      <c r="N59" s="83"/>
    </row>
    <row r="60" spans="1:14" x14ac:dyDescent="0.15">
      <c r="A60" s="74"/>
      <c r="B60" s="84" t="s">
        <v>529</v>
      </c>
      <c r="C60" s="84" t="s">
        <v>530</v>
      </c>
      <c r="D60" s="82"/>
      <c r="E60" s="83"/>
      <c r="F60" s="83"/>
      <c r="G60" s="83"/>
      <c r="H60" s="83"/>
      <c r="I60" s="58">
        <v>0</v>
      </c>
      <c r="J60" s="83"/>
      <c r="K60" s="58">
        <f>IF(I140&lt;&gt;0, I60/I140*100, 0)</f>
        <v>0</v>
      </c>
      <c r="L60" s="83"/>
      <c r="M60" s="83"/>
      <c r="N60" s="83"/>
    </row>
    <row r="61" spans="1:14" x14ac:dyDescent="0.15">
      <c r="A61" s="74"/>
      <c r="B61" s="81" t="s">
        <v>531</v>
      </c>
      <c r="C61" s="81" t="s">
        <v>388</v>
      </c>
      <c r="D61" s="82"/>
      <c r="E61" s="83"/>
      <c r="F61" s="83"/>
      <c r="G61" s="83"/>
      <c r="H61" s="83"/>
      <c r="I61" s="59">
        <v>0</v>
      </c>
      <c r="J61" s="83"/>
      <c r="K61" s="59">
        <f>IF(I140&lt;&gt;0, I61/I140*100, 0)</f>
        <v>0</v>
      </c>
      <c r="L61" s="83"/>
      <c r="M61" s="83"/>
      <c r="N61" s="83"/>
    </row>
    <row r="62" spans="1:14" x14ac:dyDescent="0.15">
      <c r="A62" s="74"/>
      <c r="B62" s="84" t="s">
        <v>532</v>
      </c>
      <c r="C62" s="84" t="s">
        <v>533</v>
      </c>
      <c r="D62" s="82"/>
      <c r="E62" s="83"/>
      <c r="F62" s="83"/>
      <c r="G62" s="83"/>
      <c r="H62" s="83"/>
      <c r="I62" s="58">
        <v>0</v>
      </c>
      <c r="J62" s="83"/>
      <c r="K62" s="58">
        <f>IF(I140&lt;&gt;0, I62/I140*100, 0)</f>
        <v>0</v>
      </c>
      <c r="L62" s="83"/>
      <c r="M62" s="83"/>
      <c r="N62" s="83"/>
    </row>
    <row r="63" spans="1:14" x14ac:dyDescent="0.15">
      <c r="A63" s="74"/>
      <c r="B63" s="84" t="s">
        <v>534</v>
      </c>
      <c r="C63" s="84" t="s">
        <v>535</v>
      </c>
      <c r="D63" s="82"/>
      <c r="E63" s="83"/>
      <c r="F63" s="83"/>
      <c r="G63" s="83"/>
      <c r="H63" s="83"/>
      <c r="I63" s="58">
        <v>0</v>
      </c>
      <c r="J63" s="83"/>
      <c r="K63" s="58">
        <f>IF(I140&lt;&gt;0, I63/I140*100, 0)</f>
        <v>0</v>
      </c>
      <c r="L63" s="83"/>
      <c r="M63" s="83"/>
      <c r="N63" s="83"/>
    </row>
    <row r="64" spans="1:14" x14ac:dyDescent="0.15">
      <c r="A64" s="74"/>
      <c r="B64" s="84" t="s">
        <v>536</v>
      </c>
      <c r="C64" s="84" t="s">
        <v>537</v>
      </c>
      <c r="D64" s="82"/>
      <c r="E64" s="83"/>
      <c r="F64" s="83"/>
      <c r="G64" s="83"/>
      <c r="H64" s="83"/>
      <c r="I64" s="58">
        <v>0</v>
      </c>
      <c r="J64" s="83"/>
      <c r="K64" s="58">
        <f>IF(I140&lt;&gt;0, I64/I140*100, 0)</f>
        <v>0</v>
      </c>
      <c r="L64" s="83"/>
      <c r="M64" s="83"/>
      <c r="N64" s="83"/>
    </row>
    <row r="65" spans="1:14" x14ac:dyDescent="0.15">
      <c r="A65" s="74"/>
      <c r="B65" s="81" t="s">
        <v>538</v>
      </c>
      <c r="C65" s="81" t="s">
        <v>539</v>
      </c>
      <c r="D65" s="82"/>
      <c r="E65" s="83"/>
      <c r="F65" s="83"/>
      <c r="G65" s="83"/>
      <c r="H65" s="83"/>
      <c r="I65" s="59">
        <v>0</v>
      </c>
      <c r="J65" s="83"/>
      <c r="K65" s="59">
        <f>IF(I140&lt;&gt;0, I65/I140*100, 0)</f>
        <v>0</v>
      </c>
      <c r="L65" s="83"/>
      <c r="M65" s="83"/>
      <c r="N65" s="83"/>
    </row>
    <row r="66" spans="1:14" x14ac:dyDescent="0.15">
      <c r="A66" s="74"/>
      <c r="B66" s="84" t="s">
        <v>540</v>
      </c>
      <c r="C66" s="84" t="s">
        <v>541</v>
      </c>
      <c r="D66" s="82"/>
      <c r="E66" s="83"/>
      <c r="F66" s="83"/>
      <c r="G66" s="83"/>
      <c r="H66" s="83"/>
      <c r="I66" s="58">
        <v>0</v>
      </c>
      <c r="J66" s="83"/>
      <c r="K66" s="58">
        <f>IF(I140&lt;&gt;0, I66/I140*100, 0)</f>
        <v>0</v>
      </c>
      <c r="L66" s="83"/>
      <c r="M66" s="83"/>
      <c r="N66" s="83"/>
    </row>
    <row r="67" spans="1:14" x14ac:dyDescent="0.15">
      <c r="A67" s="74"/>
      <c r="B67" s="84" t="s">
        <v>542</v>
      </c>
      <c r="C67" s="84" t="s">
        <v>543</v>
      </c>
      <c r="D67" s="82"/>
      <c r="E67" s="83"/>
      <c r="F67" s="83"/>
      <c r="G67" s="83"/>
      <c r="H67" s="83"/>
      <c r="I67" s="58">
        <v>0</v>
      </c>
      <c r="J67" s="83"/>
      <c r="K67" s="58">
        <f>IF(I140&lt;&gt;0, I67/I140*100, 0)</f>
        <v>0</v>
      </c>
      <c r="L67" s="83"/>
      <c r="M67" s="83"/>
      <c r="N67" s="83"/>
    </row>
    <row r="68" spans="1:14" x14ac:dyDescent="0.15">
      <c r="A68" s="74"/>
      <c r="B68" s="81" t="s">
        <v>544</v>
      </c>
      <c r="C68" s="81" t="s">
        <v>545</v>
      </c>
      <c r="D68" s="82"/>
      <c r="E68" s="83"/>
      <c r="F68" s="83"/>
      <c r="G68" s="83"/>
      <c r="H68" s="83"/>
      <c r="I68" s="59">
        <v>0</v>
      </c>
      <c r="J68" s="83"/>
      <c r="K68" s="59">
        <f>IF(I140&lt;&gt;0, I68/I140*100, 0)</f>
        <v>0</v>
      </c>
      <c r="L68" s="83"/>
      <c r="M68" s="83"/>
      <c r="N68" s="83"/>
    </row>
    <row r="69" spans="1:14" x14ac:dyDescent="0.15">
      <c r="A69" s="74"/>
      <c r="B69" s="84" t="s">
        <v>546</v>
      </c>
      <c r="C69" s="84" t="s">
        <v>547</v>
      </c>
      <c r="D69" s="82"/>
      <c r="E69" s="83"/>
      <c r="F69" s="83"/>
      <c r="G69" s="83"/>
      <c r="H69" s="83"/>
      <c r="I69" s="58">
        <v>0</v>
      </c>
      <c r="J69" s="83"/>
      <c r="K69" s="58">
        <f>IF(I140&lt;&gt;0, I69/I140*100, 0)</f>
        <v>0</v>
      </c>
      <c r="L69" s="83"/>
      <c r="M69" s="83"/>
      <c r="N69" s="83"/>
    </row>
    <row r="70" spans="1:14" x14ac:dyDescent="0.15">
      <c r="A70" s="74"/>
      <c r="B70" s="81" t="s">
        <v>548</v>
      </c>
      <c r="C70" s="81" t="s">
        <v>549</v>
      </c>
      <c r="D70" s="82"/>
      <c r="E70" s="83"/>
      <c r="F70" s="83"/>
      <c r="G70" s="83"/>
      <c r="H70" s="83"/>
      <c r="I70" s="59">
        <v>0</v>
      </c>
      <c r="J70" s="83"/>
      <c r="K70" s="59">
        <f>IF(I140&lt;&gt;0, I70/I140*100, 0)</f>
        <v>0</v>
      </c>
      <c r="L70" s="83"/>
      <c r="M70" s="83"/>
      <c r="N70" s="83"/>
    </row>
    <row r="71" spans="1:14" x14ac:dyDescent="0.15">
      <c r="A71" s="74"/>
      <c r="B71" s="84" t="s">
        <v>550</v>
      </c>
      <c r="C71" s="84" t="s">
        <v>551</v>
      </c>
      <c r="D71" s="82"/>
      <c r="E71" s="83"/>
      <c r="F71" s="83"/>
      <c r="G71" s="83"/>
      <c r="H71" s="83"/>
      <c r="I71" s="58">
        <v>0</v>
      </c>
      <c r="J71" s="83"/>
      <c r="K71" s="58">
        <f>IF(I140&lt;&gt;0, I71/I140*100, 0)</f>
        <v>0</v>
      </c>
      <c r="L71" s="83"/>
      <c r="M71" s="83"/>
      <c r="N71" s="83"/>
    </row>
    <row r="72" spans="1:14" x14ac:dyDescent="0.15">
      <c r="A72" s="74"/>
      <c r="B72" s="84" t="s">
        <v>552</v>
      </c>
      <c r="C72" s="84" t="s">
        <v>553</v>
      </c>
      <c r="D72" s="82"/>
      <c r="E72" s="83"/>
      <c r="F72" s="83"/>
      <c r="G72" s="83"/>
      <c r="H72" s="83"/>
      <c r="I72" s="58">
        <v>0</v>
      </c>
      <c r="J72" s="83"/>
      <c r="K72" s="58">
        <f>IF(I140&lt;&gt;0, I72/I140*100, 0)</f>
        <v>0</v>
      </c>
      <c r="L72" s="83"/>
      <c r="M72" s="83"/>
      <c r="N72" s="83"/>
    </row>
    <row r="73" spans="1:14" x14ac:dyDescent="0.15">
      <c r="A73" s="74"/>
      <c r="B73" s="84" t="s">
        <v>554</v>
      </c>
      <c r="C73" s="84" t="s">
        <v>555</v>
      </c>
      <c r="D73" s="82"/>
      <c r="E73" s="83"/>
      <c r="F73" s="83"/>
      <c r="G73" s="83"/>
      <c r="H73" s="83"/>
      <c r="I73" s="58">
        <v>0</v>
      </c>
      <c r="J73" s="83"/>
      <c r="K73" s="58">
        <f>IF(I140&lt;&gt;0, I73/I140*100, 0)</f>
        <v>0</v>
      </c>
      <c r="L73" s="83"/>
      <c r="M73" s="83"/>
      <c r="N73" s="83"/>
    </row>
    <row r="74" spans="1:14" x14ac:dyDescent="0.15">
      <c r="A74" s="74"/>
      <c r="B74" s="84" t="s">
        <v>556</v>
      </c>
      <c r="C74" s="84" t="s">
        <v>557</v>
      </c>
      <c r="D74" s="82"/>
      <c r="E74" s="83"/>
      <c r="F74" s="83"/>
      <c r="G74" s="83"/>
      <c r="H74" s="83"/>
      <c r="I74" s="58">
        <v>0</v>
      </c>
      <c r="J74" s="83"/>
      <c r="K74" s="58">
        <f>IF(I140&lt;&gt;0, I74/I140*100, 0)</f>
        <v>0</v>
      </c>
      <c r="L74" s="83"/>
      <c r="M74" s="83"/>
      <c r="N74" s="83"/>
    </row>
    <row r="75" spans="1:14" x14ac:dyDescent="0.15">
      <c r="A75" s="74"/>
      <c r="B75" s="84" t="s">
        <v>558</v>
      </c>
      <c r="C75" s="84" t="s">
        <v>559</v>
      </c>
      <c r="D75" s="82"/>
      <c r="E75" s="83"/>
      <c r="F75" s="83"/>
      <c r="G75" s="83"/>
      <c r="H75" s="83"/>
      <c r="I75" s="58">
        <v>0</v>
      </c>
      <c r="J75" s="83"/>
      <c r="K75" s="58">
        <f>IF(I140&lt;&gt;0, I75/I140*100, 0)</f>
        <v>0</v>
      </c>
      <c r="L75" s="83"/>
      <c r="M75" s="83"/>
      <c r="N75" s="83"/>
    </row>
    <row r="76" spans="1:14" x14ac:dyDescent="0.15">
      <c r="A76" s="74"/>
      <c r="B76" s="81" t="s">
        <v>560</v>
      </c>
      <c r="C76" s="81" t="s">
        <v>561</v>
      </c>
      <c r="D76" s="82"/>
      <c r="E76" s="83"/>
      <c r="F76" s="83"/>
      <c r="G76" s="83"/>
      <c r="H76" s="83"/>
      <c r="I76" s="59">
        <v>0</v>
      </c>
      <c r="J76" s="83"/>
      <c r="K76" s="59">
        <f>IF(I140&lt;&gt;0, I76/I140*100, 0)</f>
        <v>0</v>
      </c>
      <c r="L76" s="83"/>
      <c r="M76" s="83"/>
      <c r="N76" s="83"/>
    </row>
    <row r="77" spans="1:14" x14ac:dyDescent="0.15">
      <c r="A77" s="74"/>
      <c r="B77" s="84" t="s">
        <v>562</v>
      </c>
      <c r="C77" s="84" t="s">
        <v>563</v>
      </c>
      <c r="D77" s="82"/>
      <c r="E77" s="83"/>
      <c r="F77" s="83"/>
      <c r="G77" s="83"/>
      <c r="H77" s="83"/>
      <c r="I77" s="58">
        <v>0</v>
      </c>
      <c r="J77" s="83"/>
      <c r="K77" s="58">
        <f>IF(I140&lt;&gt;0, I77/I140*100, 0)</f>
        <v>0</v>
      </c>
      <c r="L77" s="83"/>
      <c r="M77" s="83"/>
      <c r="N77" s="83"/>
    </row>
    <row r="78" spans="1:14" x14ac:dyDescent="0.15">
      <c r="A78" s="74"/>
      <c r="B78" s="84" t="s">
        <v>564</v>
      </c>
      <c r="C78" s="84" t="s">
        <v>565</v>
      </c>
      <c r="D78" s="82"/>
      <c r="E78" s="83"/>
      <c r="F78" s="83"/>
      <c r="G78" s="83"/>
      <c r="H78" s="83"/>
      <c r="I78" s="58">
        <v>0</v>
      </c>
      <c r="J78" s="83"/>
      <c r="K78" s="58">
        <f>IF(I140&lt;&gt;0, I78/I140*100, 0)</f>
        <v>0</v>
      </c>
      <c r="L78" s="83"/>
      <c r="M78" s="83"/>
      <c r="N78" s="83"/>
    </row>
    <row r="79" spans="1:14" x14ac:dyDescent="0.15">
      <c r="A79" s="74"/>
      <c r="B79" s="81" t="s">
        <v>566</v>
      </c>
      <c r="C79" s="81" t="s">
        <v>567</v>
      </c>
      <c r="D79" s="82"/>
      <c r="E79" s="83"/>
      <c r="F79" s="83"/>
      <c r="G79" s="83"/>
      <c r="H79" s="83"/>
      <c r="I79" s="59">
        <v>0</v>
      </c>
      <c r="J79" s="83"/>
      <c r="K79" s="59">
        <f>IF(I140&lt;&gt;0, I79/I140*100, 0)</f>
        <v>0</v>
      </c>
      <c r="L79" s="83"/>
      <c r="M79" s="83"/>
      <c r="N79" s="83"/>
    </row>
    <row r="80" spans="1:14" x14ac:dyDescent="0.15">
      <c r="A80" s="74"/>
      <c r="B80" s="81" t="s">
        <v>568</v>
      </c>
      <c r="C80" s="81" t="s">
        <v>366</v>
      </c>
      <c r="D80" s="82"/>
      <c r="E80" s="83"/>
      <c r="F80" s="83"/>
      <c r="G80" s="83"/>
      <c r="H80" s="83"/>
      <c r="I80" s="59">
        <v>0</v>
      </c>
      <c r="J80" s="83"/>
      <c r="K80" s="59">
        <f>IF(I140&lt;&gt;0, I80/I140*100, 0)</f>
        <v>0</v>
      </c>
      <c r="L80" s="83"/>
      <c r="M80" s="83"/>
      <c r="N80" s="83"/>
    </row>
    <row r="81" spans="1:14" x14ac:dyDescent="0.15">
      <c r="A81" s="74"/>
      <c r="B81" s="84" t="s">
        <v>569</v>
      </c>
      <c r="C81" s="84" t="s">
        <v>570</v>
      </c>
      <c r="D81" s="82"/>
      <c r="E81" s="83"/>
      <c r="F81" s="83"/>
      <c r="G81" s="83"/>
      <c r="H81" s="83"/>
      <c r="I81" s="58">
        <v>0</v>
      </c>
      <c r="J81" s="83"/>
      <c r="K81" s="58">
        <f>IF(I140&lt;&gt;0, I81/I140*100, 0)</f>
        <v>0</v>
      </c>
      <c r="L81" s="83"/>
      <c r="M81" s="83"/>
      <c r="N81" s="83"/>
    </row>
    <row r="82" spans="1:14" x14ac:dyDescent="0.15">
      <c r="A82" s="74"/>
      <c r="B82" s="84" t="s">
        <v>571</v>
      </c>
      <c r="C82" s="84" t="s">
        <v>572</v>
      </c>
      <c r="D82" s="82"/>
      <c r="E82" s="83"/>
      <c r="F82" s="83"/>
      <c r="G82" s="83"/>
      <c r="H82" s="83"/>
      <c r="I82" s="58">
        <v>0</v>
      </c>
      <c r="J82" s="83"/>
      <c r="K82" s="58">
        <f>IF(I140&lt;&gt;0, I82/I140*100, 0)</f>
        <v>0</v>
      </c>
      <c r="L82" s="83"/>
      <c r="M82" s="83"/>
      <c r="N82" s="83"/>
    </row>
    <row r="83" spans="1:14" x14ac:dyDescent="0.15">
      <c r="A83" s="74"/>
      <c r="B83" s="81" t="s">
        <v>573</v>
      </c>
      <c r="C83" s="81" t="s">
        <v>368</v>
      </c>
      <c r="D83" s="82"/>
      <c r="E83" s="83"/>
      <c r="F83" s="83"/>
      <c r="G83" s="83"/>
      <c r="H83" s="83"/>
      <c r="I83" s="59">
        <v>0</v>
      </c>
      <c r="J83" s="83"/>
      <c r="K83" s="59">
        <f>IF(I140&lt;&gt;0, I83/I140*100, 0)</f>
        <v>0</v>
      </c>
      <c r="L83" s="83"/>
      <c r="M83" s="83"/>
      <c r="N83" s="83"/>
    </row>
    <row r="84" spans="1:14" x14ac:dyDescent="0.15">
      <c r="A84" s="74"/>
      <c r="B84" s="84" t="s">
        <v>574</v>
      </c>
      <c r="C84" s="84" t="s">
        <v>575</v>
      </c>
      <c r="D84" s="82"/>
      <c r="E84" s="83"/>
      <c r="F84" s="83"/>
      <c r="G84" s="83"/>
      <c r="H84" s="83"/>
      <c r="I84" s="58">
        <v>0</v>
      </c>
      <c r="J84" s="83"/>
      <c r="K84" s="58">
        <f>IF(I140&lt;&gt;0, I84/I140*100, 0)</f>
        <v>0</v>
      </c>
      <c r="L84" s="83"/>
      <c r="M84" s="83"/>
      <c r="N84" s="83"/>
    </row>
    <row r="85" spans="1:14" x14ac:dyDescent="0.15">
      <c r="A85" s="74"/>
      <c r="B85" s="84" t="s">
        <v>576</v>
      </c>
      <c r="C85" s="84" t="s">
        <v>577</v>
      </c>
      <c r="D85" s="82"/>
      <c r="E85" s="83"/>
      <c r="F85" s="83"/>
      <c r="G85" s="83"/>
      <c r="H85" s="83"/>
      <c r="I85" s="58">
        <v>0</v>
      </c>
      <c r="J85" s="83"/>
      <c r="K85" s="58">
        <f>IF(I140&lt;&gt;0, I85/I140*100, 0)</f>
        <v>0</v>
      </c>
      <c r="L85" s="83"/>
      <c r="M85" s="83"/>
      <c r="N85" s="83"/>
    </row>
    <row r="86" spans="1:14" x14ac:dyDescent="0.15">
      <c r="A86" s="74"/>
      <c r="B86" s="81" t="s">
        <v>578</v>
      </c>
      <c r="C86" s="81" t="s">
        <v>370</v>
      </c>
      <c r="D86" s="82"/>
      <c r="E86" s="83"/>
      <c r="F86" s="83"/>
      <c r="G86" s="83"/>
      <c r="H86" s="83"/>
      <c r="I86" s="59">
        <v>0</v>
      </c>
      <c r="J86" s="83"/>
      <c r="K86" s="59">
        <f>IF(I140&lt;&gt;0, I86/I140*100, 0)</f>
        <v>0</v>
      </c>
      <c r="L86" s="83"/>
      <c r="M86" s="83"/>
      <c r="N86" s="83"/>
    </row>
    <row r="87" spans="1:14" x14ac:dyDescent="0.15">
      <c r="A87" s="74"/>
      <c r="B87" s="84" t="s">
        <v>579</v>
      </c>
      <c r="C87" s="84" t="s">
        <v>580</v>
      </c>
      <c r="D87" s="82"/>
      <c r="E87" s="83"/>
      <c r="F87" s="83"/>
      <c r="G87" s="83"/>
      <c r="H87" s="83"/>
      <c r="I87" s="58">
        <v>0</v>
      </c>
      <c r="J87" s="83"/>
      <c r="K87" s="58">
        <f>IF(I140&lt;&gt;0, I87/I140*100, 0)</f>
        <v>0</v>
      </c>
      <c r="L87" s="83"/>
      <c r="M87" s="83"/>
      <c r="N87" s="83"/>
    </row>
    <row r="88" spans="1:14" x14ac:dyDescent="0.15">
      <c r="A88" s="74"/>
      <c r="B88" s="84" t="s">
        <v>581</v>
      </c>
      <c r="C88" s="84" t="s">
        <v>582</v>
      </c>
      <c r="D88" s="82"/>
      <c r="E88" s="83"/>
      <c r="F88" s="83"/>
      <c r="G88" s="83"/>
      <c r="H88" s="83"/>
      <c r="I88" s="58">
        <v>0</v>
      </c>
      <c r="J88" s="83"/>
      <c r="K88" s="58">
        <f>IF(I140&lt;&gt;0, I88/I140*100, 0)</f>
        <v>0</v>
      </c>
      <c r="L88" s="83"/>
      <c r="M88" s="83"/>
      <c r="N88" s="83"/>
    </row>
    <row r="89" spans="1:14" x14ac:dyDescent="0.15">
      <c r="A89" s="74"/>
      <c r="B89" s="81" t="s">
        <v>583</v>
      </c>
      <c r="C89" s="81" t="s">
        <v>584</v>
      </c>
      <c r="D89" s="82"/>
      <c r="E89" s="83"/>
      <c r="F89" s="83"/>
      <c r="G89" s="83"/>
      <c r="H89" s="83"/>
      <c r="I89" s="59">
        <v>0</v>
      </c>
      <c r="J89" s="83"/>
      <c r="K89" s="59">
        <f>IF(I140&lt;&gt;0, I89/I140*100, 0)</f>
        <v>0</v>
      </c>
      <c r="L89" s="83"/>
      <c r="M89" s="83"/>
      <c r="N89" s="83"/>
    </row>
    <row r="90" spans="1:14" x14ac:dyDescent="0.15">
      <c r="A90" s="74"/>
      <c r="B90" s="81" t="s">
        <v>585</v>
      </c>
      <c r="C90" s="81" t="s">
        <v>586</v>
      </c>
      <c r="D90" s="82"/>
      <c r="E90" s="83"/>
      <c r="F90" s="83"/>
      <c r="G90" s="83"/>
      <c r="H90" s="83"/>
      <c r="I90" s="59">
        <v>0</v>
      </c>
      <c r="J90" s="83"/>
      <c r="K90" s="59">
        <f>IF(I140&lt;&gt;0, I90/I140*100, 0)</f>
        <v>0</v>
      </c>
      <c r="L90" s="83"/>
      <c r="M90" s="83"/>
      <c r="N90" s="83"/>
    </row>
    <row r="91" spans="1:14" x14ac:dyDescent="0.15">
      <c r="A91" s="74"/>
      <c r="B91" s="84" t="s">
        <v>587</v>
      </c>
      <c r="C91" s="84" t="s">
        <v>588</v>
      </c>
      <c r="D91" s="82"/>
      <c r="E91" s="83"/>
      <c r="F91" s="83"/>
      <c r="G91" s="83"/>
      <c r="H91" s="83"/>
      <c r="I91" s="58">
        <v>0</v>
      </c>
      <c r="J91" s="83"/>
      <c r="K91" s="58">
        <f>IF(I140&lt;&gt;0, I91/I140*100, 0)</f>
        <v>0</v>
      </c>
      <c r="L91" s="83"/>
      <c r="M91" s="83"/>
      <c r="N91" s="83"/>
    </row>
    <row r="92" spans="1:14" x14ac:dyDescent="0.15">
      <c r="A92" s="74"/>
      <c r="B92" s="84" t="s">
        <v>589</v>
      </c>
      <c r="C92" s="84" t="s">
        <v>590</v>
      </c>
      <c r="D92" s="82"/>
      <c r="E92" s="83"/>
      <c r="F92" s="83"/>
      <c r="G92" s="83"/>
      <c r="H92" s="83"/>
      <c r="I92" s="58">
        <v>0</v>
      </c>
      <c r="J92" s="83"/>
      <c r="K92" s="58">
        <f>IF(I140&lt;&gt;0, I92/I140*100, 0)</f>
        <v>0</v>
      </c>
      <c r="L92" s="83"/>
      <c r="M92" s="83"/>
      <c r="N92" s="83"/>
    </row>
    <row r="93" spans="1:14" x14ac:dyDescent="0.15">
      <c r="A93" s="74"/>
      <c r="B93" s="81" t="s">
        <v>591</v>
      </c>
      <c r="C93" s="81" t="s">
        <v>592</v>
      </c>
      <c r="D93" s="82"/>
      <c r="E93" s="83"/>
      <c r="F93" s="83"/>
      <c r="G93" s="83"/>
      <c r="H93" s="83"/>
      <c r="I93" s="59">
        <v>0</v>
      </c>
      <c r="J93" s="83"/>
      <c r="K93" s="59">
        <f>IF(I140&lt;&gt;0, I93/I140*100, 0)</f>
        <v>0</v>
      </c>
      <c r="L93" s="83"/>
      <c r="M93" s="83"/>
      <c r="N93" s="83"/>
    </row>
    <row r="94" spans="1:14" x14ac:dyDescent="0.15">
      <c r="A94" s="74"/>
      <c r="B94" s="84" t="s">
        <v>593</v>
      </c>
      <c r="C94" s="84" t="s">
        <v>594</v>
      </c>
      <c r="D94" s="82"/>
      <c r="E94" s="83"/>
      <c r="F94" s="83"/>
      <c r="G94" s="83"/>
      <c r="H94" s="83"/>
      <c r="I94" s="58">
        <v>0</v>
      </c>
      <c r="J94" s="83"/>
      <c r="K94" s="58">
        <f>IF(I140&lt;&gt;0, I94/I140*100, 0)</f>
        <v>0</v>
      </c>
      <c r="L94" s="83"/>
      <c r="M94" s="83"/>
      <c r="N94" s="83"/>
    </row>
    <row r="95" spans="1:14" x14ac:dyDescent="0.15">
      <c r="A95" s="74"/>
      <c r="B95" s="84" t="s">
        <v>595</v>
      </c>
      <c r="C95" s="84" t="s">
        <v>596</v>
      </c>
      <c r="D95" s="82"/>
      <c r="E95" s="83"/>
      <c r="F95" s="83"/>
      <c r="G95" s="83"/>
      <c r="H95" s="83"/>
      <c r="I95" s="58">
        <v>0</v>
      </c>
      <c r="J95" s="83"/>
      <c r="K95" s="58">
        <f>IF(I140&lt;&gt;0, I95/I140*100, 0)</f>
        <v>0</v>
      </c>
      <c r="L95" s="83"/>
      <c r="M95" s="83"/>
      <c r="N95" s="83"/>
    </row>
    <row r="96" spans="1:14" x14ac:dyDescent="0.15">
      <c r="A96" s="74"/>
      <c r="B96" s="81" t="s">
        <v>597</v>
      </c>
      <c r="C96" s="81" t="s">
        <v>598</v>
      </c>
      <c r="D96" s="82"/>
      <c r="E96" s="83"/>
      <c r="F96" s="83"/>
      <c r="G96" s="83"/>
      <c r="H96" s="83"/>
      <c r="I96" s="59">
        <v>0</v>
      </c>
      <c r="J96" s="83"/>
      <c r="K96" s="59">
        <f>IF(I140&lt;&gt;0, I96/I140*100, 0)</f>
        <v>0</v>
      </c>
      <c r="L96" s="83"/>
      <c r="M96" s="83"/>
      <c r="N96" s="83"/>
    </row>
    <row r="97" spans="1:14" x14ac:dyDescent="0.15">
      <c r="A97" s="74"/>
      <c r="B97" s="84" t="s">
        <v>599</v>
      </c>
      <c r="C97" s="84" t="s">
        <v>600</v>
      </c>
      <c r="D97" s="82"/>
      <c r="E97" s="83"/>
      <c r="F97" s="83"/>
      <c r="G97" s="83"/>
      <c r="H97" s="83"/>
      <c r="I97" s="58">
        <v>0</v>
      </c>
      <c r="J97" s="83"/>
      <c r="K97" s="58">
        <f>IF(I140&lt;&gt;0, I97/I140*100, 0)</f>
        <v>0</v>
      </c>
      <c r="L97" s="83"/>
      <c r="M97" s="83"/>
      <c r="N97" s="83"/>
    </row>
    <row r="98" spans="1:14" x14ac:dyDescent="0.15">
      <c r="A98" s="74"/>
      <c r="B98" s="84" t="s">
        <v>601</v>
      </c>
      <c r="C98" s="84" t="s">
        <v>602</v>
      </c>
      <c r="D98" s="82"/>
      <c r="E98" s="83"/>
      <c r="F98" s="83"/>
      <c r="G98" s="83"/>
      <c r="H98" s="83"/>
      <c r="I98" s="58">
        <v>0</v>
      </c>
      <c r="J98" s="83"/>
      <c r="K98" s="58">
        <f>IF(I140&lt;&gt;0, I98/I140*100, 0)</f>
        <v>0</v>
      </c>
      <c r="L98" s="83"/>
      <c r="M98" s="83"/>
      <c r="N98" s="83"/>
    </row>
    <row r="99" spans="1:14" x14ac:dyDescent="0.15">
      <c r="A99" s="74"/>
      <c r="B99" s="81" t="s">
        <v>603</v>
      </c>
      <c r="C99" s="81" t="s">
        <v>604</v>
      </c>
      <c r="D99" s="82"/>
      <c r="E99" s="83"/>
      <c r="F99" s="83"/>
      <c r="G99" s="83"/>
      <c r="H99" s="83"/>
      <c r="I99" s="59">
        <v>0</v>
      </c>
      <c r="J99" s="83"/>
      <c r="K99" s="59">
        <f>IF(I140&lt;&gt;0, I99/I140*100, 0)</f>
        <v>0</v>
      </c>
      <c r="L99" s="83"/>
      <c r="M99" s="83"/>
      <c r="N99" s="83"/>
    </row>
    <row r="100" spans="1:14" x14ac:dyDescent="0.15">
      <c r="A100" s="74"/>
      <c r="B100" s="84" t="s">
        <v>605</v>
      </c>
      <c r="C100" s="84" t="s">
        <v>604</v>
      </c>
      <c r="D100" s="82"/>
      <c r="E100" s="83"/>
      <c r="F100" s="83"/>
      <c r="G100" s="83"/>
      <c r="H100" s="83"/>
      <c r="I100" s="58">
        <v>0</v>
      </c>
      <c r="J100" s="83"/>
      <c r="K100" s="58">
        <f>IF(I140&lt;&gt;0, I100/I140*100, 0)</f>
        <v>0</v>
      </c>
      <c r="L100" s="83"/>
      <c r="M100" s="83"/>
      <c r="N100" s="83"/>
    </row>
    <row r="101" spans="1:14" x14ac:dyDescent="0.15">
      <c r="A101" s="74"/>
      <c r="B101" s="81" t="s">
        <v>606</v>
      </c>
      <c r="C101" s="81" t="s">
        <v>607</v>
      </c>
      <c r="D101" s="82"/>
      <c r="E101" s="83"/>
      <c r="F101" s="83"/>
      <c r="G101" s="83"/>
      <c r="H101" s="83"/>
      <c r="I101" s="59">
        <v>0</v>
      </c>
      <c r="J101" s="83"/>
      <c r="K101" s="59">
        <f>IF(I140&lt;&gt;0, I101/I140*100, 0)</f>
        <v>0</v>
      </c>
      <c r="L101" s="83"/>
      <c r="M101" s="83"/>
      <c r="N101" s="83"/>
    </row>
    <row r="102" spans="1:14" x14ac:dyDescent="0.15">
      <c r="A102" s="74"/>
      <c r="B102" s="84" t="s">
        <v>608</v>
      </c>
      <c r="C102" s="84" t="s">
        <v>609</v>
      </c>
      <c r="D102" s="82"/>
      <c r="E102" s="83"/>
      <c r="F102" s="83"/>
      <c r="G102" s="83"/>
      <c r="H102" s="83"/>
      <c r="I102" s="58">
        <v>0</v>
      </c>
      <c r="J102" s="83"/>
      <c r="K102" s="58">
        <f>IF(I140&lt;&gt;0, I102/I140*100, 0)</f>
        <v>0</v>
      </c>
      <c r="L102" s="83"/>
      <c r="M102" s="83"/>
      <c r="N102" s="83"/>
    </row>
    <row r="103" spans="1:14" x14ac:dyDescent="0.15">
      <c r="A103" s="74"/>
      <c r="B103" s="84" t="s">
        <v>610</v>
      </c>
      <c r="C103" s="84" t="s">
        <v>611</v>
      </c>
      <c r="D103" s="82"/>
      <c r="E103" s="83"/>
      <c r="F103" s="83"/>
      <c r="G103" s="83"/>
      <c r="H103" s="83"/>
      <c r="I103" s="58">
        <v>0</v>
      </c>
      <c r="J103" s="83"/>
      <c r="K103" s="58">
        <f>IF(I140&lt;&gt;0, I103/I140*100, 0)</f>
        <v>0</v>
      </c>
      <c r="L103" s="83"/>
      <c r="M103" s="83"/>
      <c r="N103" s="83"/>
    </row>
    <row r="104" spans="1:14" x14ac:dyDescent="0.15">
      <c r="A104" s="74"/>
      <c r="B104" s="81" t="s">
        <v>612</v>
      </c>
      <c r="C104" s="81" t="s">
        <v>613</v>
      </c>
      <c r="D104" s="82"/>
      <c r="E104" s="83"/>
      <c r="F104" s="83"/>
      <c r="G104" s="83"/>
      <c r="H104" s="83"/>
      <c r="I104" s="59">
        <v>0</v>
      </c>
      <c r="J104" s="83"/>
      <c r="K104" s="59">
        <f>IF(I140&lt;&gt;0, I104/I140*100, 0)</f>
        <v>0</v>
      </c>
      <c r="L104" s="83"/>
      <c r="M104" s="83"/>
      <c r="N104" s="83"/>
    </row>
    <row r="105" spans="1:14" x14ac:dyDescent="0.15">
      <c r="A105" s="74"/>
      <c r="B105" s="81" t="s">
        <v>614</v>
      </c>
      <c r="C105" s="81" t="s">
        <v>615</v>
      </c>
      <c r="D105" s="82"/>
      <c r="E105" s="83"/>
      <c r="F105" s="83"/>
      <c r="G105" s="83"/>
      <c r="H105" s="83"/>
      <c r="I105" s="59">
        <v>0</v>
      </c>
      <c r="J105" s="83"/>
      <c r="K105" s="59">
        <f>IF(I140&lt;&gt;0, I105/I140*100, 0)</f>
        <v>0</v>
      </c>
      <c r="L105" s="83"/>
      <c r="M105" s="83"/>
      <c r="N105" s="83"/>
    </row>
    <row r="106" spans="1:14" x14ac:dyDescent="0.15">
      <c r="A106" s="74"/>
      <c r="B106" s="84" t="s">
        <v>616</v>
      </c>
      <c r="C106" s="84" t="s">
        <v>617</v>
      </c>
      <c r="D106" s="82"/>
      <c r="E106" s="83"/>
      <c r="F106" s="83"/>
      <c r="G106" s="83"/>
      <c r="H106" s="83"/>
      <c r="I106" s="58">
        <v>0</v>
      </c>
      <c r="J106" s="83"/>
      <c r="K106" s="58">
        <f>IF(I140&lt;&gt;0, I106/I140*100, 0)</f>
        <v>0</v>
      </c>
      <c r="L106" s="83"/>
      <c r="M106" s="83"/>
      <c r="N106" s="83"/>
    </row>
    <row r="107" spans="1:14" x14ac:dyDescent="0.15">
      <c r="A107" s="74"/>
      <c r="B107" s="84" t="s">
        <v>618</v>
      </c>
      <c r="C107" s="84" t="s">
        <v>619</v>
      </c>
      <c r="D107" s="82"/>
      <c r="E107" s="83"/>
      <c r="F107" s="83"/>
      <c r="G107" s="83"/>
      <c r="H107" s="83"/>
      <c r="I107" s="58">
        <v>0</v>
      </c>
      <c r="J107" s="83"/>
      <c r="K107" s="58">
        <f>IF(I140&lt;&gt;0, I107/I140*100, 0)</f>
        <v>0</v>
      </c>
      <c r="L107" s="83"/>
      <c r="M107" s="83"/>
      <c r="N107" s="83"/>
    </row>
    <row r="108" spans="1:14" x14ac:dyDescent="0.15">
      <c r="A108" s="74"/>
      <c r="B108" s="84" t="s">
        <v>620</v>
      </c>
      <c r="C108" s="84" t="s">
        <v>621</v>
      </c>
      <c r="D108" s="82"/>
      <c r="E108" s="83"/>
      <c r="F108" s="83"/>
      <c r="G108" s="83"/>
      <c r="H108" s="83"/>
      <c r="I108" s="58">
        <v>0</v>
      </c>
      <c r="J108" s="83"/>
      <c r="K108" s="58">
        <f>IF(I140&lt;&gt;0, I108/I140*100, 0)</f>
        <v>0</v>
      </c>
      <c r="L108" s="83"/>
      <c r="M108" s="83"/>
      <c r="N108" s="83"/>
    </row>
    <row r="109" spans="1:14" x14ac:dyDescent="0.15">
      <c r="A109" s="74"/>
      <c r="B109" s="84" t="s">
        <v>622</v>
      </c>
      <c r="C109" s="84" t="s">
        <v>623</v>
      </c>
      <c r="D109" s="82"/>
      <c r="E109" s="83"/>
      <c r="F109" s="83"/>
      <c r="G109" s="83"/>
      <c r="H109" s="83"/>
      <c r="I109" s="58">
        <v>0</v>
      </c>
      <c r="J109" s="83"/>
      <c r="K109" s="58">
        <f>IF(I140&lt;&gt;0, I109/I140*100, 0)</f>
        <v>0</v>
      </c>
      <c r="L109" s="83"/>
      <c r="M109" s="83"/>
      <c r="N109" s="83"/>
    </row>
    <row r="110" spans="1:14" x14ac:dyDescent="0.15">
      <c r="A110" s="74"/>
      <c r="B110" s="84" t="s">
        <v>624</v>
      </c>
      <c r="C110" s="84" t="s">
        <v>625</v>
      </c>
      <c r="D110" s="82"/>
      <c r="E110" s="83"/>
      <c r="F110" s="83"/>
      <c r="G110" s="83"/>
      <c r="H110" s="83"/>
      <c r="I110" s="58">
        <v>0</v>
      </c>
      <c r="J110" s="83"/>
      <c r="K110" s="58">
        <f>IF(I140&lt;&gt;0, I110/I140*100, 0)</f>
        <v>0</v>
      </c>
      <c r="L110" s="83"/>
      <c r="M110" s="83"/>
      <c r="N110" s="83"/>
    </row>
    <row r="111" spans="1:14" x14ac:dyDescent="0.15">
      <c r="A111" s="74"/>
      <c r="B111" s="84" t="s">
        <v>626</v>
      </c>
      <c r="C111" s="84" t="s">
        <v>627</v>
      </c>
      <c r="D111" s="82"/>
      <c r="E111" s="83"/>
      <c r="F111" s="83"/>
      <c r="G111" s="83"/>
      <c r="H111" s="83"/>
      <c r="I111" s="58">
        <v>0</v>
      </c>
      <c r="J111" s="83"/>
      <c r="K111" s="58">
        <f>IF(I140&lt;&gt;0, I111/I140*100, 0)</f>
        <v>0</v>
      </c>
      <c r="L111" s="83"/>
      <c r="M111" s="83"/>
      <c r="N111" s="83"/>
    </row>
    <row r="112" spans="1:14" x14ac:dyDescent="0.15">
      <c r="A112" s="74"/>
      <c r="B112" s="84" t="s">
        <v>628</v>
      </c>
      <c r="C112" s="84" t="s">
        <v>629</v>
      </c>
      <c r="D112" s="82"/>
      <c r="E112" s="83"/>
      <c r="F112" s="83"/>
      <c r="G112" s="83"/>
      <c r="H112" s="83"/>
      <c r="I112" s="58">
        <v>0</v>
      </c>
      <c r="J112" s="83"/>
      <c r="K112" s="58">
        <f>IF(I140&lt;&gt;0, I112/I140*100, 0)</f>
        <v>0</v>
      </c>
      <c r="L112" s="83"/>
      <c r="M112" s="83"/>
      <c r="N112" s="83"/>
    </row>
    <row r="113" spans="1:14" x14ac:dyDescent="0.15">
      <c r="A113" s="74"/>
      <c r="B113" s="84" t="s">
        <v>630</v>
      </c>
      <c r="C113" s="84" t="s">
        <v>631</v>
      </c>
      <c r="D113" s="82"/>
      <c r="E113" s="83"/>
      <c r="F113" s="83"/>
      <c r="G113" s="83"/>
      <c r="H113" s="83"/>
      <c r="I113" s="58">
        <v>0</v>
      </c>
      <c r="J113" s="83"/>
      <c r="K113" s="58">
        <f>IF(I140&lt;&gt;0, I113/I140*100, 0)</f>
        <v>0</v>
      </c>
      <c r="L113" s="83"/>
      <c r="M113" s="83"/>
      <c r="N113" s="83"/>
    </row>
    <row r="114" spans="1:14" x14ac:dyDescent="0.15">
      <c r="A114" s="74"/>
      <c r="B114" s="81" t="s">
        <v>632</v>
      </c>
      <c r="C114" s="81" t="s">
        <v>633</v>
      </c>
      <c r="D114" s="82"/>
      <c r="E114" s="83"/>
      <c r="F114" s="83"/>
      <c r="G114" s="83"/>
      <c r="H114" s="83"/>
      <c r="I114" s="59">
        <v>0</v>
      </c>
      <c r="J114" s="83"/>
      <c r="K114" s="59">
        <f>IF(I140&lt;&gt;0, I114/I140*100, 0)</f>
        <v>0</v>
      </c>
      <c r="L114" s="83"/>
      <c r="M114" s="83"/>
      <c r="N114" s="83"/>
    </row>
    <row r="115" spans="1:14" x14ac:dyDescent="0.15">
      <c r="A115" s="74"/>
      <c r="B115" s="84" t="s">
        <v>634</v>
      </c>
      <c r="C115" s="84" t="s">
        <v>635</v>
      </c>
      <c r="D115" s="82"/>
      <c r="E115" s="83"/>
      <c r="F115" s="83"/>
      <c r="G115" s="83"/>
      <c r="H115" s="83"/>
      <c r="I115" s="58">
        <v>0</v>
      </c>
      <c r="J115" s="83"/>
      <c r="K115" s="58">
        <f>IF(I140&lt;&gt;0, I115/I140*100, 0)</f>
        <v>0</v>
      </c>
      <c r="L115" s="83"/>
      <c r="M115" s="83"/>
      <c r="N115" s="83"/>
    </row>
    <row r="116" spans="1:14" x14ac:dyDescent="0.15">
      <c r="A116" s="74"/>
      <c r="B116" s="84" t="s">
        <v>636</v>
      </c>
      <c r="C116" s="84" t="s">
        <v>637</v>
      </c>
      <c r="D116" s="82"/>
      <c r="E116" s="83"/>
      <c r="F116" s="83"/>
      <c r="G116" s="83"/>
      <c r="H116" s="83"/>
      <c r="I116" s="58">
        <v>0</v>
      </c>
      <c r="J116" s="83"/>
      <c r="K116" s="58">
        <f>IF(I140&lt;&gt;0, I116/I140*100, 0)</f>
        <v>0</v>
      </c>
      <c r="L116" s="83"/>
      <c r="M116" s="83"/>
      <c r="N116" s="83"/>
    </row>
    <row r="117" spans="1:14" x14ac:dyDescent="0.15">
      <c r="A117" s="74"/>
      <c r="B117" s="81" t="s">
        <v>638</v>
      </c>
      <c r="C117" s="81" t="s">
        <v>639</v>
      </c>
      <c r="D117" s="82"/>
      <c r="E117" s="83"/>
      <c r="F117" s="83"/>
      <c r="G117" s="83"/>
      <c r="H117" s="83"/>
      <c r="I117" s="59">
        <v>0</v>
      </c>
      <c r="J117" s="83"/>
      <c r="K117" s="59">
        <f>IF(I140&lt;&gt;0, I117/I140*100, 0)</f>
        <v>0</v>
      </c>
      <c r="L117" s="83"/>
      <c r="M117" s="83"/>
      <c r="N117" s="83"/>
    </row>
    <row r="118" spans="1:14" x14ac:dyDescent="0.15">
      <c r="A118" s="74"/>
      <c r="B118" s="84" t="s">
        <v>640</v>
      </c>
      <c r="C118" s="84" t="s">
        <v>641</v>
      </c>
      <c r="D118" s="82"/>
      <c r="E118" s="83"/>
      <c r="F118" s="83"/>
      <c r="G118" s="83"/>
      <c r="H118" s="83"/>
      <c r="I118" s="58">
        <v>0</v>
      </c>
      <c r="J118" s="83"/>
      <c r="K118" s="58">
        <f>IF(I140&lt;&gt;0, I118/I140*100, 0)</f>
        <v>0</v>
      </c>
      <c r="L118" s="83"/>
      <c r="M118" s="83"/>
      <c r="N118" s="83"/>
    </row>
    <row r="119" spans="1:14" x14ac:dyDescent="0.15">
      <c r="A119" s="74"/>
      <c r="B119" s="84" t="s">
        <v>642</v>
      </c>
      <c r="C119" s="84" t="s">
        <v>643</v>
      </c>
      <c r="D119" s="82"/>
      <c r="E119" s="83"/>
      <c r="F119" s="83"/>
      <c r="G119" s="83"/>
      <c r="H119" s="83"/>
      <c r="I119" s="58">
        <v>0</v>
      </c>
      <c r="J119" s="83"/>
      <c r="K119" s="58">
        <f>IF(I140&lt;&gt;0, I119/I140*100, 0)</f>
        <v>0</v>
      </c>
      <c r="L119" s="83"/>
      <c r="M119" s="83"/>
      <c r="N119" s="83"/>
    </row>
    <row r="120" spans="1:14" x14ac:dyDescent="0.15">
      <c r="A120" s="74"/>
      <c r="B120" s="84" t="s">
        <v>644</v>
      </c>
      <c r="C120" s="84" t="s">
        <v>645</v>
      </c>
      <c r="D120" s="82"/>
      <c r="E120" s="83"/>
      <c r="F120" s="83"/>
      <c r="G120" s="83"/>
      <c r="H120" s="83"/>
      <c r="I120" s="58">
        <v>0</v>
      </c>
      <c r="J120" s="83"/>
      <c r="K120" s="58">
        <f>IF(I140&lt;&gt;0, I120/I140*100, 0)</f>
        <v>0</v>
      </c>
      <c r="L120" s="83"/>
      <c r="M120" s="83"/>
      <c r="N120" s="83"/>
    </row>
    <row r="121" spans="1:14" x14ac:dyDescent="0.15">
      <c r="A121" s="74"/>
      <c r="B121" s="84" t="s">
        <v>646</v>
      </c>
      <c r="C121" s="84" t="s">
        <v>647</v>
      </c>
      <c r="D121" s="82"/>
      <c r="E121" s="83"/>
      <c r="F121" s="83"/>
      <c r="G121" s="83"/>
      <c r="H121" s="83"/>
      <c r="I121" s="58">
        <v>0</v>
      </c>
      <c r="J121" s="83"/>
      <c r="K121" s="58">
        <f>IF(I140&lt;&gt;0, I121/I140*100, 0)</f>
        <v>0</v>
      </c>
      <c r="L121" s="83"/>
      <c r="M121" s="83"/>
      <c r="N121" s="83"/>
    </row>
    <row r="122" spans="1:14" x14ac:dyDescent="0.15">
      <c r="A122" s="74"/>
      <c r="B122" s="84" t="s">
        <v>648</v>
      </c>
      <c r="C122" s="84" t="s">
        <v>649</v>
      </c>
      <c r="D122" s="82"/>
      <c r="E122" s="83"/>
      <c r="F122" s="83"/>
      <c r="G122" s="83"/>
      <c r="H122" s="83"/>
      <c r="I122" s="58">
        <v>0</v>
      </c>
      <c r="J122" s="83"/>
      <c r="K122" s="58">
        <f>IF(I140&lt;&gt;0, I122/I140*100, 0)</f>
        <v>0</v>
      </c>
      <c r="L122" s="83"/>
      <c r="M122" s="83"/>
      <c r="N122" s="83"/>
    </row>
    <row r="123" spans="1:14" x14ac:dyDescent="0.15">
      <c r="A123" s="74"/>
      <c r="B123" s="81" t="s">
        <v>650</v>
      </c>
      <c r="C123" s="81" t="s">
        <v>651</v>
      </c>
      <c r="D123" s="82"/>
      <c r="E123" s="83"/>
      <c r="F123" s="83"/>
      <c r="G123" s="83"/>
      <c r="H123" s="83"/>
      <c r="I123" s="59">
        <v>0</v>
      </c>
      <c r="J123" s="83"/>
      <c r="K123" s="59">
        <f>IF(I140&lt;&gt;0, I123/I140*100, 0)</f>
        <v>0</v>
      </c>
      <c r="L123" s="83"/>
      <c r="M123" s="83"/>
      <c r="N123" s="83"/>
    </row>
    <row r="124" spans="1:14" x14ac:dyDescent="0.15">
      <c r="A124" s="74"/>
      <c r="B124" s="84" t="s">
        <v>652</v>
      </c>
      <c r="C124" s="84" t="s">
        <v>651</v>
      </c>
      <c r="D124" s="82"/>
      <c r="E124" s="83"/>
      <c r="F124" s="83"/>
      <c r="G124" s="83"/>
      <c r="H124" s="83"/>
      <c r="I124" s="58">
        <v>0</v>
      </c>
      <c r="J124" s="83"/>
      <c r="K124" s="58">
        <f>IF(I140&lt;&gt;0, I124/I140*100, 0)</f>
        <v>0</v>
      </c>
      <c r="L124" s="83"/>
      <c r="M124" s="83"/>
      <c r="N124" s="83"/>
    </row>
    <row r="125" spans="1:14" x14ac:dyDescent="0.15">
      <c r="A125" s="74"/>
      <c r="B125" s="81" t="s">
        <v>653</v>
      </c>
      <c r="C125" s="81" t="s">
        <v>654</v>
      </c>
      <c r="D125" s="82"/>
      <c r="E125" s="83"/>
      <c r="F125" s="83"/>
      <c r="G125" s="83"/>
      <c r="H125" s="83"/>
      <c r="I125" s="59">
        <v>0</v>
      </c>
      <c r="J125" s="83"/>
      <c r="K125" s="59">
        <f>IF(I140&lt;&gt;0, I125/I140*100, 0)</f>
        <v>0</v>
      </c>
      <c r="L125" s="83"/>
      <c r="M125" s="83"/>
      <c r="N125" s="83"/>
    </row>
    <row r="126" spans="1:14" x14ac:dyDescent="0.15">
      <c r="A126" s="74"/>
      <c r="B126" s="84" t="s">
        <v>655</v>
      </c>
      <c r="C126" s="84" t="s">
        <v>654</v>
      </c>
      <c r="D126" s="82"/>
      <c r="E126" s="83"/>
      <c r="F126" s="83"/>
      <c r="G126" s="83"/>
      <c r="H126" s="83"/>
      <c r="I126" s="58">
        <v>0</v>
      </c>
      <c r="J126" s="83"/>
      <c r="K126" s="58">
        <f>IF(I140&lt;&gt;0, I126/I140*100, 0)</f>
        <v>0</v>
      </c>
      <c r="L126" s="83"/>
      <c r="M126" s="83"/>
      <c r="N126" s="83"/>
    </row>
    <row r="127" spans="1:14" x14ac:dyDescent="0.15">
      <c r="A127" s="74"/>
      <c r="B127" s="81" t="s">
        <v>656</v>
      </c>
      <c r="C127" s="81" t="s">
        <v>657</v>
      </c>
      <c r="D127" s="82"/>
      <c r="E127" s="83"/>
      <c r="F127" s="83"/>
      <c r="G127" s="83"/>
      <c r="H127" s="83"/>
      <c r="I127" s="59">
        <v>0</v>
      </c>
      <c r="J127" s="83"/>
      <c r="K127" s="59">
        <f>IF(I140&lt;&gt;0, I127/I140*100, 0)</f>
        <v>0</v>
      </c>
      <c r="L127" s="83"/>
      <c r="M127" s="83"/>
      <c r="N127" s="83"/>
    </row>
    <row r="128" spans="1:14" x14ac:dyDescent="0.15">
      <c r="A128" s="74"/>
      <c r="B128" s="84" t="s">
        <v>658</v>
      </c>
      <c r="C128" s="84" t="s">
        <v>659</v>
      </c>
      <c r="D128" s="82"/>
      <c r="E128" s="83"/>
      <c r="F128" s="83"/>
      <c r="G128" s="83"/>
      <c r="H128" s="83"/>
      <c r="I128" s="58">
        <v>0</v>
      </c>
      <c r="J128" s="83"/>
      <c r="K128" s="58">
        <f>IF(I140&lt;&gt;0, I128/I140*100, 0)</f>
        <v>0</v>
      </c>
      <c r="L128" s="83"/>
      <c r="M128" s="83"/>
      <c r="N128" s="83"/>
    </row>
    <row r="129" spans="1:14" x14ac:dyDescent="0.15">
      <c r="A129" s="74"/>
      <c r="B129" s="84" t="s">
        <v>660</v>
      </c>
      <c r="C129" s="84" t="s">
        <v>661</v>
      </c>
      <c r="D129" s="82"/>
      <c r="E129" s="83"/>
      <c r="F129" s="83"/>
      <c r="G129" s="83"/>
      <c r="H129" s="83"/>
      <c r="I129" s="58">
        <v>0</v>
      </c>
      <c r="J129" s="83"/>
      <c r="K129" s="58">
        <f>IF(I140&lt;&gt;0, I129/I140*100, 0)</f>
        <v>0</v>
      </c>
      <c r="L129" s="83"/>
      <c r="M129" s="83"/>
      <c r="N129" s="83"/>
    </row>
    <row r="130" spans="1:14" x14ac:dyDescent="0.15">
      <c r="A130" s="74"/>
      <c r="B130" s="84" t="s">
        <v>662</v>
      </c>
      <c r="C130" s="84" t="s">
        <v>663</v>
      </c>
      <c r="D130" s="82"/>
      <c r="E130" s="83"/>
      <c r="F130" s="83"/>
      <c r="G130" s="83"/>
      <c r="H130" s="83"/>
      <c r="I130" s="58">
        <v>0</v>
      </c>
      <c r="J130" s="83"/>
      <c r="K130" s="58">
        <f>IF(I140&lt;&gt;0, I130/I140*100, 0)</f>
        <v>0</v>
      </c>
      <c r="L130" s="83"/>
      <c r="M130" s="83"/>
      <c r="N130" s="83"/>
    </row>
    <row r="131" spans="1:14" x14ac:dyDescent="0.15">
      <c r="A131" s="74"/>
      <c r="B131" s="84" t="s">
        <v>664</v>
      </c>
      <c r="C131" s="84" t="s">
        <v>665</v>
      </c>
      <c r="D131" s="82"/>
      <c r="E131" s="83"/>
      <c r="F131" s="83"/>
      <c r="G131" s="83"/>
      <c r="H131" s="83"/>
      <c r="I131" s="58">
        <v>0</v>
      </c>
      <c r="J131" s="83"/>
      <c r="K131" s="58">
        <f>IF(I140&lt;&gt;0, I131/I140*100, 0)</f>
        <v>0</v>
      </c>
      <c r="L131" s="83"/>
      <c r="M131" s="83"/>
      <c r="N131" s="83"/>
    </row>
    <row r="132" spans="1:14" x14ac:dyDescent="0.15">
      <c r="A132" s="74"/>
      <c r="B132" s="84" t="s">
        <v>666</v>
      </c>
      <c r="C132" s="84" t="s">
        <v>667</v>
      </c>
      <c r="D132" s="82"/>
      <c r="E132" s="83"/>
      <c r="F132" s="83"/>
      <c r="G132" s="83"/>
      <c r="H132" s="83"/>
      <c r="I132" s="58">
        <v>0</v>
      </c>
      <c r="J132" s="83"/>
      <c r="K132" s="58">
        <f>IF(I140&lt;&gt;0, I132/I140*100, 0)</f>
        <v>0</v>
      </c>
      <c r="L132" s="83"/>
      <c r="M132" s="83"/>
      <c r="N132" s="83"/>
    </row>
    <row r="133" spans="1:14" x14ac:dyDescent="0.15">
      <c r="A133" s="74"/>
      <c r="B133" s="84" t="s">
        <v>668</v>
      </c>
      <c r="C133" s="84" t="s">
        <v>430</v>
      </c>
      <c r="D133" s="82"/>
      <c r="E133" s="83"/>
      <c r="F133" s="83"/>
      <c r="G133" s="83"/>
      <c r="H133" s="83"/>
      <c r="I133" s="58">
        <v>0</v>
      </c>
      <c r="J133" s="83"/>
      <c r="K133" s="58">
        <f>IF(I140&lt;&gt;0, I133/I140*100, 0)</f>
        <v>0</v>
      </c>
      <c r="L133" s="83"/>
      <c r="M133" s="83"/>
      <c r="N133" s="83"/>
    </row>
    <row r="134" spans="1:14" x14ac:dyDescent="0.15">
      <c r="A134" s="74"/>
      <c r="B134" s="84" t="s">
        <v>669</v>
      </c>
      <c r="C134" s="84" t="s">
        <v>670</v>
      </c>
      <c r="D134" s="82"/>
      <c r="E134" s="83"/>
      <c r="F134" s="83"/>
      <c r="G134" s="83"/>
      <c r="H134" s="83"/>
      <c r="I134" s="58">
        <v>0</v>
      </c>
      <c r="J134" s="83"/>
      <c r="K134" s="58">
        <f>IF(I140&lt;&gt;0, I134/I140*100, 0)</f>
        <v>0</v>
      </c>
      <c r="L134" s="83"/>
      <c r="M134" s="83"/>
      <c r="N134" s="83"/>
    </row>
    <row r="135" spans="1:14" x14ac:dyDescent="0.15">
      <c r="A135" s="74"/>
      <c r="B135" s="84" t="s">
        <v>671</v>
      </c>
      <c r="C135" s="84" t="s">
        <v>672</v>
      </c>
      <c r="D135" s="82"/>
      <c r="E135" s="83"/>
      <c r="F135" s="83"/>
      <c r="G135" s="83"/>
      <c r="H135" s="83"/>
      <c r="I135" s="58">
        <v>0</v>
      </c>
      <c r="J135" s="83"/>
      <c r="K135" s="58">
        <f>IF(I140&lt;&gt;0, I135/I140*100, 0)</f>
        <v>0</v>
      </c>
      <c r="L135" s="83"/>
      <c r="M135" s="83"/>
      <c r="N135" s="83"/>
    </row>
    <row r="136" spans="1:14" x14ac:dyDescent="0.15">
      <c r="A136" s="74"/>
      <c r="B136" s="84" t="s">
        <v>673</v>
      </c>
      <c r="C136" s="84" t="s">
        <v>674</v>
      </c>
      <c r="D136" s="82"/>
      <c r="E136" s="83"/>
      <c r="F136" s="83"/>
      <c r="G136" s="83"/>
      <c r="H136" s="83"/>
      <c r="I136" s="58">
        <v>0</v>
      </c>
      <c r="J136" s="83"/>
      <c r="K136" s="58">
        <f>IF(I140&lt;&gt;0, I136/I140*100, 0)</f>
        <v>0</v>
      </c>
      <c r="L136" s="83"/>
      <c r="M136" s="83"/>
      <c r="N136" s="83"/>
    </row>
    <row r="137" spans="1:14" x14ac:dyDescent="0.15">
      <c r="A137" s="74"/>
      <c r="B137" s="81" t="s">
        <v>675</v>
      </c>
      <c r="C137" s="81" t="s">
        <v>676</v>
      </c>
      <c r="D137" s="82"/>
      <c r="E137" s="83"/>
      <c r="F137" s="83"/>
      <c r="G137" s="83"/>
      <c r="H137" s="83"/>
      <c r="I137" s="59">
        <v>0</v>
      </c>
      <c r="J137" s="83"/>
      <c r="K137" s="59">
        <f>IF(I140&lt;&gt;0, I137/I140*100, 0)</f>
        <v>0</v>
      </c>
      <c r="L137" s="83"/>
      <c r="M137" s="83"/>
      <c r="N137" s="83"/>
    </row>
    <row r="138" spans="1:14" x14ac:dyDescent="0.15">
      <c r="A138" s="74"/>
      <c r="B138" s="81" t="s">
        <v>677</v>
      </c>
      <c r="C138" s="81" t="s">
        <v>678</v>
      </c>
      <c r="D138" s="82"/>
      <c r="E138" s="83"/>
      <c r="F138" s="83"/>
      <c r="G138" s="83"/>
      <c r="H138" s="83"/>
      <c r="I138" s="59">
        <v>0</v>
      </c>
      <c r="J138" s="83"/>
      <c r="K138" s="59">
        <f>IF(I140&lt;&gt;0, I138/I140*100, 0)</f>
        <v>0</v>
      </c>
      <c r="L138" s="83"/>
      <c r="M138" s="83"/>
      <c r="N138" s="83"/>
    </row>
    <row r="139" spans="1:14" x14ac:dyDescent="0.15">
      <c r="A139" s="74"/>
      <c r="B139" s="84" t="s">
        <v>679</v>
      </c>
      <c r="C139" s="84" t="s">
        <v>680</v>
      </c>
      <c r="D139" s="82"/>
      <c r="E139" s="83"/>
      <c r="F139" s="83"/>
      <c r="G139" s="83"/>
      <c r="H139" s="83"/>
      <c r="I139" s="58">
        <v>0</v>
      </c>
      <c r="J139" s="83"/>
      <c r="K139" s="58">
        <f>IF(I140&lt;&gt;0, I139/I140*100, 0)</f>
        <v>0</v>
      </c>
      <c r="L139" s="83"/>
      <c r="M139" s="83"/>
      <c r="N139" s="83"/>
    </row>
    <row r="140" spans="1:14" x14ac:dyDescent="0.15">
      <c r="A140" s="74"/>
      <c r="B140" s="85"/>
      <c r="C140" s="82"/>
      <c r="D140" s="82"/>
      <c r="E140" s="86"/>
      <c r="F140" s="86"/>
      <c r="G140" s="81" t="s">
        <v>8</v>
      </c>
      <c r="H140" s="83"/>
      <c r="I140" s="59">
        <f>0+I16+I19+I20+I21+I22+I23+I24+I26+I27+I28+I29+I30+I31+I32+I33+I34+I36+I37+I38+I39+I40+I41+I42+I43+I44+I47+I48+I50+I51+I52+I54+I55+I57+I58+I59+I60+I62+I63+I64+I66+I67+I69+I71+I72+I73+I74+I75+I77+I78+I81+I82+I84+I85+I87+I88+I91+I92+I94+I95+I97+I98+I100+I102+I103+I106+I107+I108+I109+I110+I111+I112+I113+I115+I116+I118+I119+I120+I121+I122+I124+I126+I128+I129+I130+I131+I132+I133+I134+I135+I136+I139</f>
        <v>21327638.189999998</v>
      </c>
      <c r="J140" s="86"/>
      <c r="K140" s="59">
        <f>IF(I140&lt;&gt;0, I140/I140*100, 0)</f>
        <v>100</v>
      </c>
      <c r="L140" s="83"/>
      <c r="M140" s="83"/>
      <c r="N140" s="83"/>
    </row>
    <row r="141" spans="1:14" x14ac:dyDescent="0.15">
      <c r="A141" s="74"/>
      <c r="B141" s="74"/>
      <c r="C141" s="84" t="s">
        <v>35</v>
      </c>
      <c r="D141" s="82"/>
      <c r="E141" s="83"/>
      <c r="F141" s="83"/>
      <c r="G141" s="83"/>
      <c r="H141" s="83"/>
      <c r="I141" s="83"/>
      <c r="J141" s="83"/>
      <c r="K141" s="83"/>
      <c r="L141" s="83"/>
      <c r="M141" s="83"/>
      <c r="N141" s="83"/>
    </row>
    <row r="142" spans="1:14" x14ac:dyDescent="0.15">
      <c r="A142" s="74"/>
      <c r="B142" s="87"/>
      <c r="C142" s="82"/>
      <c r="D142" s="82"/>
      <c r="E142" s="88"/>
      <c r="F142" s="88"/>
      <c r="G142" s="89"/>
      <c r="H142" s="89"/>
      <c r="I142" s="88"/>
      <c r="J142" s="88"/>
      <c r="K142" s="89"/>
      <c r="L142" s="89"/>
      <c r="M142" s="89"/>
      <c r="N142" s="89"/>
    </row>
    <row r="143" spans="1:14" x14ac:dyDescent="0.15">
      <c r="A143" s="74"/>
      <c r="B143" s="87"/>
      <c r="C143" s="82"/>
      <c r="D143" s="82"/>
      <c r="E143" s="88"/>
      <c r="F143" s="88"/>
      <c r="G143" s="89"/>
      <c r="H143" s="89"/>
      <c r="I143" s="88"/>
      <c r="J143" s="88"/>
      <c r="K143" s="89"/>
      <c r="L143" s="89"/>
      <c r="M143" s="89"/>
      <c r="N143" s="89"/>
    </row>
    <row r="144" spans="1:14" x14ac:dyDescent="0.15">
      <c r="A144" s="74"/>
      <c r="B144" s="87"/>
      <c r="C144" s="82"/>
      <c r="D144" s="82"/>
      <c r="E144" s="88"/>
      <c r="F144" s="88"/>
      <c r="G144" s="89"/>
      <c r="H144" s="89"/>
      <c r="I144" s="88"/>
      <c r="J144" s="88"/>
      <c r="K144" s="89"/>
      <c r="L144" s="89"/>
      <c r="M144" s="89"/>
      <c r="N144" s="89"/>
    </row>
    <row r="145" spans="1:14" x14ac:dyDescent="0.15">
      <c r="A145" s="74"/>
      <c r="B145" s="87"/>
      <c r="C145" s="82"/>
      <c r="D145" s="82"/>
      <c r="E145" s="88"/>
      <c r="F145" s="88"/>
      <c r="G145" s="89"/>
      <c r="H145" s="89"/>
      <c r="I145" s="88"/>
      <c r="J145" s="88"/>
      <c r="K145" s="89"/>
      <c r="L145" s="89"/>
      <c r="M145" s="89"/>
      <c r="N145" s="89"/>
    </row>
    <row r="146" spans="1:14" x14ac:dyDescent="0.15">
      <c r="A146" s="74"/>
      <c r="B146" s="87"/>
      <c r="C146" s="82"/>
      <c r="D146" s="82"/>
      <c r="E146" s="88"/>
      <c r="F146" s="88"/>
      <c r="G146" s="89"/>
      <c r="H146" s="89"/>
      <c r="I146" s="88"/>
      <c r="J146" s="88"/>
      <c r="K146" s="89"/>
      <c r="L146" s="89"/>
      <c r="M146" s="89"/>
      <c r="N146" s="89"/>
    </row>
    <row r="147" spans="1:14" x14ac:dyDescent="0.15">
      <c r="A147" s="74"/>
      <c r="B147" s="87"/>
      <c r="C147" s="82"/>
      <c r="D147" s="82"/>
      <c r="E147" s="88"/>
      <c r="F147" s="88"/>
      <c r="G147" s="89"/>
      <c r="H147" s="89"/>
      <c r="I147" s="88"/>
      <c r="J147" s="88"/>
      <c r="K147" s="89"/>
      <c r="L147" s="89"/>
      <c r="M147" s="83"/>
      <c r="N147" s="83"/>
    </row>
  </sheetData>
  <mergeCells count="13">
    <mergeCell ref="B9:M9"/>
    <mergeCell ref="B10:M10"/>
    <mergeCell ref="B12:B13"/>
    <mergeCell ref="C12:G13"/>
    <mergeCell ref="H12:I13"/>
    <mergeCell ref="K12:K13"/>
    <mergeCell ref="M12:M13"/>
    <mergeCell ref="B2:N2"/>
    <mergeCell ref="B3:N3"/>
    <mergeCell ref="B4:N4"/>
    <mergeCell ref="B5:N5"/>
    <mergeCell ref="B6:N6"/>
    <mergeCell ref="B7:N7"/>
  </mergeCells>
  <pageMargins left="0.70866141732283472" right="0.70866141732283472" top="0.74803149606299213" bottom="0.74803149606299213" header="0.31496062992125984" footer="0.31496062992125984"/>
  <pageSetup scale="82" orientation="landscape"/>
  <headerFooter>
    <oddHeader>&amp;RFormato IC-19</oddHead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6285A-7BCF-E941-93EB-3018B169F8BF}">
  <dimension ref="A1:O591"/>
  <sheetViews>
    <sheetView zoomScale="130" zoomScaleNormal="130" workbookViewId="0">
      <selection activeCell="P15" sqref="P15"/>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681</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682</v>
      </c>
      <c r="C9" s="147"/>
      <c r="D9" s="147"/>
      <c r="E9" s="147"/>
      <c r="F9" s="147"/>
      <c r="G9" s="147"/>
      <c r="H9" s="147"/>
      <c r="I9" s="147"/>
      <c r="J9" s="147"/>
      <c r="K9" s="147"/>
      <c r="L9" s="147"/>
      <c r="M9" s="147"/>
      <c r="N9" s="71"/>
    </row>
    <row r="10" spans="1:14" customFormat="1" ht="13" x14ac:dyDescent="0.15">
      <c r="A10" s="69"/>
      <c r="B10" s="167"/>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24" t="s">
        <v>5</v>
      </c>
      <c r="D12" s="101"/>
      <c r="E12" s="139" t="s">
        <v>683</v>
      </c>
      <c r="F12" s="101"/>
      <c r="G12" s="139" t="s">
        <v>684</v>
      </c>
      <c r="H12" s="159" t="s">
        <v>685</v>
      </c>
      <c r="I12" s="139"/>
      <c r="J12" s="101"/>
      <c r="K12" s="139" t="s">
        <v>6</v>
      </c>
      <c r="L12" s="101"/>
      <c r="M12" s="139" t="s">
        <v>191</v>
      </c>
      <c r="N12" s="76"/>
    </row>
    <row r="13" spans="1:14" x14ac:dyDescent="0.15">
      <c r="B13" s="125"/>
      <c r="C13" s="125"/>
      <c r="D13" s="103"/>
      <c r="E13" s="140"/>
      <c r="F13" s="103"/>
      <c r="G13" s="140"/>
      <c r="H13" s="160"/>
      <c r="I13" s="140"/>
      <c r="J13" s="103"/>
      <c r="K13" s="140"/>
      <c r="L13" s="103"/>
      <c r="M13" s="140"/>
      <c r="N13" s="80"/>
    </row>
    <row r="14" spans="1:14" x14ac:dyDescent="0.15">
      <c r="B14" s="84" t="s">
        <v>686</v>
      </c>
      <c r="C14" s="84" t="s">
        <v>368</v>
      </c>
      <c r="E14" s="58">
        <v>3502530.72</v>
      </c>
      <c r="G14" s="58">
        <v>3312530.72</v>
      </c>
      <c r="I14" s="58">
        <f>G14-E14</f>
        <v>-190000</v>
      </c>
    </row>
    <row r="15" spans="1:14" x14ac:dyDescent="0.15">
      <c r="B15" s="84" t="s">
        <v>687</v>
      </c>
      <c r="C15" s="84" t="s">
        <v>688</v>
      </c>
      <c r="E15" s="58">
        <v>0</v>
      </c>
      <c r="G15" s="58">
        <v>0</v>
      </c>
      <c r="I15" s="58">
        <f>G15-E15</f>
        <v>0</v>
      </c>
    </row>
    <row r="16" spans="1:14" x14ac:dyDescent="0.15">
      <c r="B16" s="84" t="s">
        <v>689</v>
      </c>
      <c r="C16" s="84" t="s">
        <v>690</v>
      </c>
      <c r="E16" s="58">
        <v>0</v>
      </c>
      <c r="G16" s="58">
        <v>0</v>
      </c>
      <c r="I16" s="58">
        <f>G16-E16</f>
        <v>0</v>
      </c>
    </row>
    <row r="17" spans="2:14" x14ac:dyDescent="0.15">
      <c r="B17" s="87"/>
      <c r="C17" s="84" t="s">
        <v>8</v>
      </c>
      <c r="E17" s="58">
        <f>SUM(E14:E16)</f>
        <v>3502530.72</v>
      </c>
      <c r="F17" s="88"/>
      <c r="G17" s="58">
        <f>SUM(G14:G16)</f>
        <v>3312530.72</v>
      </c>
      <c r="H17" s="89"/>
      <c r="I17" s="58">
        <f>SUM(I14:I16)</f>
        <v>-190000</v>
      </c>
      <c r="J17" s="88"/>
      <c r="K17" s="89"/>
      <c r="L17" s="89"/>
      <c r="M17" s="89"/>
      <c r="N17" s="89"/>
    </row>
    <row r="18" spans="2:14" x14ac:dyDescent="0.15">
      <c r="B18" s="85"/>
      <c r="E18" s="86"/>
      <c r="F18" s="86"/>
      <c r="I18" s="86"/>
      <c r="J18" s="86"/>
    </row>
    <row r="19" spans="2:14" x14ac:dyDescent="0.15">
      <c r="B19" s="85"/>
      <c r="E19" s="86"/>
      <c r="F19" s="86"/>
      <c r="I19" s="86"/>
      <c r="J19" s="86"/>
    </row>
    <row r="20" spans="2:14" x14ac:dyDescent="0.15">
      <c r="B20" s="85"/>
      <c r="E20" s="86"/>
      <c r="F20" s="86"/>
      <c r="I20" s="86"/>
      <c r="J20" s="86"/>
    </row>
    <row r="21" spans="2:14" x14ac:dyDescent="0.15">
      <c r="C21" s="84" t="s">
        <v>35</v>
      </c>
    </row>
    <row r="22" spans="2:14" x14ac:dyDescent="0.15">
      <c r="B22" s="85"/>
      <c r="E22" s="86"/>
      <c r="F22" s="86"/>
      <c r="I22" s="86"/>
      <c r="J22" s="86"/>
    </row>
    <row r="23" spans="2:14" x14ac:dyDescent="0.15">
      <c r="B23" s="85"/>
      <c r="E23" s="86"/>
      <c r="F23" s="86"/>
      <c r="I23" s="86"/>
      <c r="J23" s="86"/>
    </row>
    <row r="24" spans="2:14" x14ac:dyDescent="0.15">
      <c r="B24" s="85"/>
      <c r="E24" s="86"/>
      <c r="F24" s="86"/>
      <c r="I24" s="86"/>
      <c r="J24" s="86"/>
    </row>
    <row r="25" spans="2:14" x14ac:dyDescent="0.15">
      <c r="B25" s="85"/>
      <c r="E25" s="86"/>
      <c r="F25" s="86"/>
      <c r="I25" s="86"/>
      <c r="J25" s="86"/>
    </row>
    <row r="26" spans="2:14" x14ac:dyDescent="0.15">
      <c r="B26" s="85"/>
      <c r="E26" s="86"/>
      <c r="F26" s="86"/>
      <c r="I26" s="86"/>
      <c r="J26" s="86"/>
    </row>
    <row r="27" spans="2:14" x14ac:dyDescent="0.15">
      <c r="B27" s="85"/>
      <c r="E27" s="86"/>
      <c r="F27" s="86"/>
      <c r="I27" s="86"/>
      <c r="J27" s="86"/>
    </row>
    <row r="28" spans="2:14" x14ac:dyDescent="0.15">
      <c r="B28" s="85"/>
      <c r="E28" s="86"/>
      <c r="F28" s="86"/>
      <c r="I28" s="86"/>
      <c r="J28" s="86"/>
    </row>
    <row r="29" spans="2:14" x14ac:dyDescent="0.15">
      <c r="B29" s="85"/>
      <c r="E29" s="86"/>
      <c r="F29" s="86"/>
      <c r="I29" s="86"/>
      <c r="J29" s="86"/>
    </row>
    <row r="30" spans="2:14" x14ac:dyDescent="0.15">
      <c r="B30" s="85"/>
      <c r="E30" s="86"/>
      <c r="F30" s="86"/>
      <c r="I30" s="86"/>
      <c r="J30" s="86"/>
    </row>
    <row r="31" spans="2:14" x14ac:dyDescent="0.15">
      <c r="B31" s="85"/>
      <c r="E31" s="86"/>
      <c r="F31" s="86"/>
      <c r="I31" s="86"/>
      <c r="J31" s="86"/>
    </row>
    <row r="32" spans="2:14"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5">
    <mergeCell ref="B9:M9"/>
    <mergeCell ref="B10:M10"/>
    <mergeCell ref="B12:B13"/>
    <mergeCell ref="C12:C13"/>
    <mergeCell ref="E12:E13"/>
    <mergeCell ref="G12:G13"/>
    <mergeCell ref="H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IC-20</oddHeader>
    <oddFooter>&amp;C&amp;"Arial,"&amp;7&amp;D &amp;T&amp;L&amp;R&amp;"Arial,"&amp;7Página (&amp;P) de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80E3-B101-2040-A891-CA9AAF3056DD}">
  <dimension ref="A1:O591"/>
  <sheetViews>
    <sheetView zoomScale="110" zoomScaleNormal="110" workbookViewId="0">
      <selection activeCell="U10" sqref="U10"/>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691</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692</v>
      </c>
      <c r="C9" s="147"/>
      <c r="D9" s="147"/>
      <c r="E9" s="147"/>
      <c r="F9" s="147"/>
      <c r="G9" s="147"/>
      <c r="H9" s="147"/>
      <c r="I9" s="147"/>
      <c r="J9" s="147"/>
      <c r="K9" s="147"/>
      <c r="L9" s="147"/>
      <c r="M9" s="147"/>
      <c r="N9" s="71"/>
    </row>
    <row r="10" spans="1:14" customFormat="1" ht="13" x14ac:dyDescent="0.15">
      <c r="A10" s="69"/>
      <c r="B10" s="167"/>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24" t="s">
        <v>5</v>
      </c>
      <c r="D12" s="101"/>
      <c r="E12" s="139" t="s">
        <v>683</v>
      </c>
      <c r="F12" s="101"/>
      <c r="G12" s="139" t="s">
        <v>684</v>
      </c>
      <c r="H12" s="159" t="s">
        <v>685</v>
      </c>
      <c r="I12" s="139"/>
      <c r="J12" s="101"/>
      <c r="K12" s="139" t="s">
        <v>6</v>
      </c>
      <c r="L12" s="101"/>
      <c r="M12" s="139" t="s">
        <v>191</v>
      </c>
      <c r="N12" s="76"/>
    </row>
    <row r="13" spans="1:14" x14ac:dyDescent="0.15">
      <c r="B13" s="125"/>
      <c r="C13" s="125"/>
      <c r="D13" s="103"/>
      <c r="E13" s="140"/>
      <c r="F13" s="103"/>
      <c r="G13" s="140"/>
      <c r="H13" s="160"/>
      <c r="I13" s="140"/>
      <c r="J13" s="103"/>
      <c r="K13" s="140"/>
      <c r="L13" s="103"/>
      <c r="M13" s="140"/>
      <c r="N13" s="80"/>
    </row>
    <row r="14" spans="1:14" x14ac:dyDescent="0.15">
      <c r="B14" s="84" t="s">
        <v>693</v>
      </c>
      <c r="C14" s="84" t="s">
        <v>694</v>
      </c>
      <c r="E14" s="58">
        <v>38274.879999999997</v>
      </c>
      <c r="G14" s="58">
        <v>55487002.020000003</v>
      </c>
      <c r="I14" s="58">
        <f>G14-E14</f>
        <v>55448727.140000001</v>
      </c>
    </row>
    <row r="15" spans="1:14" x14ac:dyDescent="0.15">
      <c r="B15" s="84" t="s">
        <v>695</v>
      </c>
      <c r="C15" s="84" t="s">
        <v>696</v>
      </c>
      <c r="E15" s="58">
        <v>2242642.73</v>
      </c>
      <c r="G15" s="58">
        <v>1551660.73</v>
      </c>
      <c r="I15" s="58">
        <f>G15-E15</f>
        <v>-690982</v>
      </c>
    </row>
    <row r="16" spans="1:14" x14ac:dyDescent="0.15">
      <c r="B16" s="84" t="s">
        <v>697</v>
      </c>
      <c r="C16" s="84" t="s">
        <v>698</v>
      </c>
      <c r="E16" s="58">
        <v>0</v>
      </c>
      <c r="G16" s="58">
        <v>0</v>
      </c>
      <c r="I16" s="58">
        <f>G16-E16</f>
        <v>0</v>
      </c>
    </row>
    <row r="17" spans="2:10" x14ac:dyDescent="0.15">
      <c r="B17" s="84" t="s">
        <v>699</v>
      </c>
      <c r="C17" s="84" t="s">
        <v>700</v>
      </c>
      <c r="E17" s="58">
        <v>0</v>
      </c>
      <c r="G17" s="58">
        <v>0</v>
      </c>
      <c r="I17" s="58">
        <f>G17-E17</f>
        <v>0</v>
      </c>
    </row>
    <row r="18" spans="2:10" x14ac:dyDescent="0.15">
      <c r="B18" s="84" t="s">
        <v>701</v>
      </c>
      <c r="C18" s="84" t="s">
        <v>702</v>
      </c>
      <c r="E18" s="58">
        <v>0</v>
      </c>
      <c r="G18" s="58">
        <v>0</v>
      </c>
      <c r="I18" s="58">
        <f>G18-E18</f>
        <v>0</v>
      </c>
    </row>
    <row r="19" spans="2:10" x14ac:dyDescent="0.15">
      <c r="B19" s="85"/>
      <c r="C19" s="84" t="s">
        <v>8</v>
      </c>
      <c r="E19" s="58">
        <f>SUM(E14:E18)</f>
        <v>2280917.61</v>
      </c>
      <c r="F19" s="86"/>
      <c r="G19" s="58">
        <f>SUM(G14:G18)</f>
        <v>57038662.75</v>
      </c>
      <c r="I19" s="58">
        <f>SUM(I14:I18)</f>
        <v>54757745.140000001</v>
      </c>
      <c r="J19" s="86"/>
    </row>
    <row r="20" spans="2:10" x14ac:dyDescent="0.15">
      <c r="B20" s="85"/>
      <c r="E20" s="86"/>
      <c r="F20" s="86"/>
      <c r="I20" s="86"/>
      <c r="J20" s="86"/>
    </row>
    <row r="21" spans="2:10" x14ac:dyDescent="0.15">
      <c r="B21" s="85"/>
      <c r="E21" s="86"/>
      <c r="F21" s="86"/>
      <c r="I21" s="86"/>
      <c r="J21" s="86"/>
    </row>
    <row r="22" spans="2:10" x14ac:dyDescent="0.15">
      <c r="B22" s="85"/>
      <c r="E22" s="86"/>
      <c r="F22" s="86"/>
      <c r="I22" s="86"/>
      <c r="J22" s="86"/>
    </row>
    <row r="23" spans="2:10" x14ac:dyDescent="0.15">
      <c r="C23" s="84" t="s">
        <v>35</v>
      </c>
    </row>
    <row r="24" spans="2:10" x14ac:dyDescent="0.15">
      <c r="B24" s="85"/>
      <c r="E24" s="86"/>
      <c r="F24" s="86"/>
      <c r="I24" s="86"/>
      <c r="J24" s="86"/>
    </row>
    <row r="25" spans="2:10" x14ac:dyDescent="0.15">
      <c r="B25" s="85"/>
      <c r="E25" s="86"/>
      <c r="F25" s="86"/>
      <c r="I25" s="86"/>
      <c r="J25" s="86"/>
    </row>
    <row r="26" spans="2:10" x14ac:dyDescent="0.15">
      <c r="B26" s="85"/>
      <c r="E26" s="86"/>
      <c r="F26" s="86"/>
      <c r="I26" s="86"/>
      <c r="J26" s="86"/>
    </row>
    <row r="27" spans="2:10" x14ac:dyDescent="0.15">
      <c r="B27" s="85"/>
      <c r="E27" s="86"/>
      <c r="F27" s="86"/>
      <c r="I27" s="86"/>
      <c r="J27" s="86"/>
    </row>
    <row r="28" spans="2:10" x14ac:dyDescent="0.15">
      <c r="B28" s="85"/>
      <c r="E28" s="86"/>
      <c r="F28" s="86"/>
      <c r="I28" s="86"/>
      <c r="J28" s="86"/>
    </row>
    <row r="29" spans="2:10" x14ac:dyDescent="0.15">
      <c r="B29" s="85"/>
      <c r="E29" s="86"/>
      <c r="F29" s="86"/>
      <c r="I29" s="86"/>
      <c r="J29" s="86"/>
    </row>
    <row r="30" spans="2:10" x14ac:dyDescent="0.15">
      <c r="B30" s="85"/>
      <c r="E30" s="86"/>
      <c r="F30" s="86"/>
      <c r="I30" s="86"/>
      <c r="J30" s="86"/>
    </row>
    <row r="31" spans="2:10" x14ac:dyDescent="0.15">
      <c r="B31" s="85"/>
      <c r="E31" s="86"/>
      <c r="F31" s="86"/>
      <c r="I31" s="86"/>
      <c r="J31" s="86"/>
    </row>
    <row r="32" spans="2:10"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5">
    <mergeCell ref="B9:M9"/>
    <mergeCell ref="B10:M10"/>
    <mergeCell ref="B12:B13"/>
    <mergeCell ref="C12:C13"/>
    <mergeCell ref="E12:E13"/>
    <mergeCell ref="G12:G13"/>
    <mergeCell ref="H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IC-21</oddHeader>
    <oddFooter>&amp;C&amp;"Arial,"&amp;7&amp;D &amp;T&amp;L&amp;R&amp;"Arial,"&amp;7Página (&amp;P) de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A519-ECDF-F940-870B-27FEDC558674}">
  <dimension ref="A1:O591"/>
  <sheetViews>
    <sheetView zoomScale="130" zoomScaleNormal="130" workbookViewId="0">
      <selection activeCell="R11" sqref="R11"/>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708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2</v>
      </c>
      <c r="C9" s="147"/>
      <c r="D9" s="147"/>
      <c r="E9" s="147"/>
      <c r="F9" s="147"/>
      <c r="G9" s="147"/>
      <c r="H9" s="147"/>
      <c r="I9" s="147"/>
      <c r="J9" s="147"/>
      <c r="K9" s="147"/>
      <c r="L9" s="147"/>
      <c r="M9" s="147"/>
      <c r="N9" s="71"/>
    </row>
    <row r="10" spans="1:14" customFormat="1" ht="13" x14ac:dyDescent="0.15">
      <c r="A10" s="69"/>
      <c r="B10" s="167" t="s">
        <v>707</v>
      </c>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59" t="s">
        <v>4</v>
      </c>
      <c r="C12" s="139"/>
      <c r="D12" s="101"/>
      <c r="E12" s="156" t="s">
        <v>706</v>
      </c>
      <c r="F12" s="156"/>
      <c r="G12" s="156"/>
      <c r="H12" s="156"/>
      <c r="I12" s="139"/>
      <c r="J12" s="101"/>
      <c r="K12" s="139" t="s">
        <v>40</v>
      </c>
      <c r="L12" s="101"/>
      <c r="M12" s="139" t="s">
        <v>41</v>
      </c>
      <c r="N12" s="76"/>
    </row>
    <row r="13" spans="1:14" x14ac:dyDescent="0.15">
      <c r="B13" s="160"/>
      <c r="C13" s="140"/>
      <c r="D13" s="103"/>
      <c r="E13" s="157"/>
      <c r="F13" s="157"/>
      <c r="G13" s="157"/>
      <c r="H13" s="157"/>
      <c r="I13" s="140"/>
      <c r="J13" s="103"/>
      <c r="K13" s="140"/>
      <c r="L13" s="103"/>
      <c r="M13" s="140"/>
      <c r="N13" s="80"/>
    </row>
    <row r="14" spans="1:14" x14ac:dyDescent="0.15">
      <c r="B14" s="84" t="s">
        <v>19</v>
      </c>
      <c r="E14" s="84" t="s">
        <v>20</v>
      </c>
      <c r="K14" s="58">
        <v>0</v>
      </c>
      <c r="M14" s="58">
        <v>0</v>
      </c>
    </row>
    <row r="15" spans="1:14" x14ac:dyDescent="0.15">
      <c r="B15" s="84" t="s">
        <v>21</v>
      </c>
      <c r="E15" s="84" t="s">
        <v>22</v>
      </c>
      <c r="K15" s="58">
        <v>27207597.460000001</v>
      </c>
      <c r="M15" s="58">
        <v>46560.2</v>
      </c>
    </row>
    <row r="16" spans="1:14" x14ac:dyDescent="0.15">
      <c r="B16" s="84" t="s">
        <v>23</v>
      </c>
      <c r="E16" s="84" t="s">
        <v>24</v>
      </c>
      <c r="K16" s="58">
        <v>0</v>
      </c>
      <c r="M16" s="58">
        <v>0</v>
      </c>
    </row>
    <row r="17" spans="2:13" x14ac:dyDescent="0.15">
      <c r="B17" s="84" t="s">
        <v>29</v>
      </c>
      <c r="E17" s="84" t="s">
        <v>30</v>
      </c>
      <c r="K17" s="58">
        <v>0</v>
      </c>
      <c r="M17" s="58">
        <v>0</v>
      </c>
    </row>
    <row r="18" spans="2:13" x14ac:dyDescent="0.15">
      <c r="B18" s="84" t="s">
        <v>25</v>
      </c>
      <c r="E18" s="84" t="s">
        <v>26</v>
      </c>
      <c r="K18" s="58">
        <v>0</v>
      </c>
      <c r="M18" s="58">
        <v>0</v>
      </c>
    </row>
    <row r="19" spans="2:13" x14ac:dyDescent="0.15">
      <c r="B19" s="84" t="s">
        <v>27</v>
      </c>
      <c r="E19" s="84" t="s">
        <v>28</v>
      </c>
      <c r="K19" s="58">
        <v>0</v>
      </c>
      <c r="M19" s="58">
        <v>0</v>
      </c>
    </row>
    <row r="20" spans="2:13" x14ac:dyDescent="0.15">
      <c r="B20" s="84" t="s">
        <v>705</v>
      </c>
      <c r="E20" s="84" t="s">
        <v>704</v>
      </c>
      <c r="K20" s="58">
        <v>0</v>
      </c>
      <c r="M20" s="58">
        <v>0</v>
      </c>
    </row>
    <row r="21" spans="2:13" x14ac:dyDescent="0.15">
      <c r="B21" s="85"/>
      <c r="E21" s="86"/>
      <c r="F21" s="86"/>
      <c r="G21" s="84" t="s">
        <v>703</v>
      </c>
      <c r="I21" s="86"/>
      <c r="J21" s="86"/>
      <c r="K21" s="58">
        <f>SUM(K14:K20)</f>
        <v>27207597.460000001</v>
      </c>
      <c r="M21" s="58">
        <f>SUM(M14:M20)</f>
        <v>46560.2</v>
      </c>
    </row>
    <row r="22" spans="2:13" x14ac:dyDescent="0.15">
      <c r="B22" s="85"/>
      <c r="E22" s="86"/>
      <c r="F22" s="86"/>
      <c r="I22" s="86"/>
      <c r="J22" s="86"/>
    </row>
    <row r="23" spans="2:13" x14ac:dyDescent="0.15">
      <c r="B23" s="85"/>
      <c r="E23" s="86"/>
      <c r="F23" s="86"/>
      <c r="I23" s="86"/>
      <c r="J23" s="86"/>
    </row>
    <row r="24" spans="2:13" x14ac:dyDescent="0.15">
      <c r="B24" s="85"/>
      <c r="E24" s="86"/>
      <c r="F24" s="86"/>
      <c r="I24" s="86"/>
      <c r="J24" s="86"/>
    </row>
    <row r="25" spans="2:13" x14ac:dyDescent="0.15">
      <c r="C25" s="84" t="s">
        <v>35</v>
      </c>
    </row>
    <row r="26" spans="2:13" x14ac:dyDescent="0.15">
      <c r="B26" s="85"/>
      <c r="E26" s="86"/>
      <c r="F26" s="86"/>
      <c r="I26" s="86"/>
      <c r="J26" s="86"/>
    </row>
    <row r="27" spans="2:13" x14ac:dyDescent="0.15">
      <c r="B27" s="85"/>
      <c r="E27" s="86"/>
      <c r="F27" s="86"/>
      <c r="I27" s="86"/>
      <c r="J27" s="86"/>
    </row>
    <row r="28" spans="2:13" x14ac:dyDescent="0.15">
      <c r="B28" s="85"/>
      <c r="E28" s="86"/>
      <c r="F28" s="86"/>
      <c r="I28" s="86"/>
      <c r="J28" s="86"/>
    </row>
    <row r="29" spans="2:13" x14ac:dyDescent="0.15">
      <c r="B29" s="85"/>
      <c r="E29" s="86"/>
      <c r="F29" s="86"/>
      <c r="I29" s="86"/>
      <c r="J29" s="86"/>
    </row>
    <row r="30" spans="2:13" x14ac:dyDescent="0.15">
      <c r="B30" s="85"/>
      <c r="E30" s="86"/>
      <c r="F30" s="86"/>
      <c r="I30" s="86"/>
      <c r="J30" s="86"/>
    </row>
    <row r="31" spans="2:13" x14ac:dyDescent="0.15">
      <c r="B31" s="85"/>
      <c r="E31" s="86"/>
      <c r="F31" s="86"/>
      <c r="I31" s="86"/>
      <c r="J31" s="86"/>
    </row>
    <row r="32" spans="2:13"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2">
    <mergeCell ref="K12:K13"/>
    <mergeCell ref="M12:M13"/>
    <mergeCell ref="B12:C13"/>
    <mergeCell ref="E12:I13"/>
    <mergeCell ref="B2:N2"/>
    <mergeCell ref="B3:N3"/>
    <mergeCell ref="B4:N4"/>
    <mergeCell ref="B6:N6"/>
    <mergeCell ref="B9:M9"/>
    <mergeCell ref="B10:M10"/>
    <mergeCell ref="B5:N5"/>
    <mergeCell ref="B7:N7"/>
  </mergeCells>
  <pageMargins left="0.78740157480314965" right="0.78740157480314965" top="0.39370078740157483" bottom="0.39370078740157483" header="0" footer="0"/>
  <pageSetup orientation="landscape"/>
  <headerFooter alignWithMargins="0">
    <oddHeader>&amp;C&amp;L&amp;R&amp;"Arial,"&amp;7Formato IC-22</oddHeader>
    <oddFooter>&amp;C&amp;"Arial,"&amp;7&amp;D &amp;T&amp;L&amp;R&amp;"Arial,"&amp;7Página (&amp;P) de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96B0F-F459-834A-A73C-22BA396EB6DA}">
  <dimension ref="A1:O630"/>
  <sheetViews>
    <sheetView view="pageBreakPreview" topLeftCell="G22" zoomScale="220" zoomScaleNormal="110" workbookViewId="0">
      <selection activeCell="C44" sqref="C44"/>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114"/>
      <c r="B1" s="115"/>
      <c r="C1" s="116"/>
      <c r="D1" s="116"/>
      <c r="E1" s="117"/>
      <c r="F1" s="117"/>
      <c r="G1" s="117"/>
      <c r="H1" s="117"/>
      <c r="I1" s="117"/>
      <c r="J1" s="117"/>
      <c r="K1" s="117"/>
      <c r="L1" s="117"/>
      <c r="M1" s="117"/>
      <c r="N1" s="117"/>
    </row>
    <row r="2" spans="1:14" customFormat="1" ht="13.5" customHeight="1" x14ac:dyDescent="0.15">
      <c r="A2" s="118"/>
      <c r="B2" s="183" t="s">
        <v>14</v>
      </c>
      <c r="C2" s="183"/>
      <c r="D2" s="183"/>
      <c r="E2" s="183"/>
      <c r="F2" s="183"/>
      <c r="G2" s="183"/>
      <c r="H2" s="183"/>
      <c r="I2" s="183"/>
      <c r="J2" s="183"/>
      <c r="K2" s="183"/>
      <c r="L2" s="183"/>
      <c r="M2" s="183"/>
      <c r="N2" s="183"/>
    </row>
    <row r="3" spans="1:14" s="68" customFormat="1" ht="13.5" customHeight="1" x14ac:dyDescent="0.15">
      <c r="A3" s="119"/>
      <c r="B3" s="184" t="s">
        <v>15</v>
      </c>
      <c r="C3" s="184"/>
      <c r="D3" s="184"/>
      <c r="E3" s="184"/>
      <c r="F3" s="184"/>
      <c r="G3" s="184"/>
      <c r="H3" s="184"/>
      <c r="I3" s="184"/>
      <c r="J3" s="184"/>
      <c r="K3" s="184"/>
      <c r="L3" s="184"/>
      <c r="M3" s="184"/>
      <c r="N3" s="184"/>
    </row>
    <row r="4" spans="1:14" s="68" customFormat="1" ht="16.5" customHeight="1" x14ac:dyDescent="0.15">
      <c r="A4" s="119"/>
      <c r="B4" s="185" t="s">
        <v>16</v>
      </c>
      <c r="C4" s="185"/>
      <c r="D4" s="185"/>
      <c r="E4" s="185"/>
      <c r="F4" s="185"/>
      <c r="G4" s="185"/>
      <c r="H4" s="185"/>
      <c r="I4" s="185"/>
      <c r="J4" s="185"/>
      <c r="K4" s="185"/>
      <c r="L4" s="185"/>
      <c r="M4" s="185"/>
      <c r="N4" s="185"/>
    </row>
    <row r="5" spans="1:14" s="68" customFormat="1" ht="2.25" customHeight="1" x14ac:dyDescent="0.15">
      <c r="A5" s="119"/>
      <c r="B5" s="185" t="s">
        <v>17</v>
      </c>
      <c r="C5" s="185"/>
      <c r="D5" s="185"/>
      <c r="E5" s="185"/>
      <c r="F5" s="185"/>
      <c r="G5" s="185"/>
      <c r="H5" s="185"/>
      <c r="I5" s="185"/>
      <c r="J5" s="185"/>
      <c r="K5" s="185"/>
      <c r="L5" s="185"/>
      <c r="M5" s="185"/>
      <c r="N5" s="185"/>
    </row>
    <row r="6" spans="1:14" customFormat="1" ht="13.5" customHeight="1" x14ac:dyDescent="0.15">
      <c r="A6" s="118"/>
      <c r="B6" s="186" t="s">
        <v>0</v>
      </c>
      <c r="C6" s="186"/>
      <c r="D6" s="186"/>
      <c r="E6" s="186"/>
      <c r="F6" s="186"/>
      <c r="G6" s="186"/>
      <c r="H6" s="186"/>
      <c r="I6" s="186"/>
      <c r="J6" s="186"/>
      <c r="K6" s="186"/>
      <c r="L6" s="186"/>
      <c r="M6" s="186"/>
      <c r="N6" s="186"/>
    </row>
    <row r="7" spans="1:14" customFormat="1" ht="13.5" customHeight="1" x14ac:dyDescent="0.15">
      <c r="A7" s="118"/>
      <c r="B7" s="187" t="s">
        <v>709</v>
      </c>
      <c r="C7" s="187"/>
      <c r="D7" s="187"/>
      <c r="E7" s="187"/>
      <c r="F7" s="187"/>
      <c r="G7" s="187"/>
      <c r="H7" s="187"/>
      <c r="I7" s="187"/>
      <c r="J7" s="187"/>
      <c r="K7" s="187"/>
      <c r="L7" s="187"/>
      <c r="M7" s="187"/>
      <c r="N7" s="187"/>
    </row>
    <row r="8" spans="1:14" customFormat="1" ht="4.5" customHeight="1" x14ac:dyDescent="0.15">
      <c r="A8" s="69"/>
      <c r="B8" s="70"/>
      <c r="C8" s="70"/>
      <c r="D8" s="70"/>
      <c r="E8" s="70"/>
      <c r="F8" s="70"/>
      <c r="G8" s="70"/>
      <c r="H8" s="70"/>
      <c r="I8" s="70"/>
      <c r="J8" s="70"/>
      <c r="K8" s="70"/>
      <c r="L8" s="70"/>
      <c r="M8" s="71"/>
      <c r="N8" s="71"/>
    </row>
    <row r="9" spans="1:14" customFormat="1" ht="21.75" customHeight="1" x14ac:dyDescent="0.15">
      <c r="A9" s="69"/>
      <c r="B9" s="188" t="s">
        <v>710</v>
      </c>
      <c r="C9" s="188"/>
      <c r="D9" s="188"/>
      <c r="E9" s="188"/>
      <c r="F9" s="188"/>
      <c r="G9" s="188"/>
      <c r="H9" s="188"/>
      <c r="I9" s="188"/>
      <c r="J9" s="188"/>
      <c r="K9" s="188"/>
      <c r="L9" s="188"/>
      <c r="M9" s="188"/>
      <c r="N9" s="71"/>
    </row>
    <row r="10" spans="1:14" customFormat="1" ht="12.75" customHeight="1" x14ac:dyDescent="0.15">
      <c r="A10" s="69"/>
      <c r="B10" s="167" t="s">
        <v>711</v>
      </c>
      <c r="C10" s="167"/>
      <c r="D10" s="167"/>
      <c r="E10" s="167"/>
      <c r="F10" s="167"/>
      <c r="G10" s="167"/>
      <c r="H10" s="167"/>
      <c r="I10" s="167"/>
      <c r="J10" s="167"/>
      <c r="K10" s="167"/>
      <c r="L10" s="167"/>
      <c r="M10" s="167"/>
      <c r="N10" s="71"/>
    </row>
    <row r="11" spans="1:14" customFormat="1" ht="145.5" customHeight="1" x14ac:dyDescent="0.15">
      <c r="A11" s="69"/>
      <c r="B11" s="188" t="s">
        <v>712</v>
      </c>
      <c r="C11" s="188"/>
      <c r="D11" s="120"/>
      <c r="E11" s="188" t="s">
        <v>713</v>
      </c>
      <c r="F11" s="188"/>
      <c r="G11" s="188"/>
      <c r="H11" s="188"/>
      <c r="I11" s="188"/>
      <c r="J11" s="188"/>
      <c r="K11" s="188"/>
      <c r="L11" s="188"/>
      <c r="M11" s="188"/>
      <c r="N11" s="71"/>
    </row>
    <row r="12" spans="1:14" customFormat="1" ht="12.75" customHeight="1" x14ac:dyDescent="0.15">
      <c r="A12" s="69"/>
      <c r="B12" s="188" t="s">
        <v>714</v>
      </c>
      <c r="C12" s="188"/>
      <c r="D12" s="188"/>
      <c r="E12" s="188"/>
      <c r="F12" s="188"/>
      <c r="G12" s="188"/>
      <c r="H12" s="188"/>
      <c r="I12" s="188"/>
      <c r="J12" s="188"/>
      <c r="K12" s="188"/>
      <c r="L12" s="188"/>
      <c r="M12" s="188"/>
      <c r="N12" s="71"/>
    </row>
    <row r="13" spans="1:14" x14ac:dyDescent="0.15">
      <c r="B13" s="181" t="s">
        <v>4</v>
      </c>
      <c r="C13" s="181" t="s">
        <v>5</v>
      </c>
      <c r="D13" s="181"/>
      <c r="E13" s="181"/>
      <c r="F13" s="181"/>
      <c r="G13" s="181"/>
      <c r="H13" s="181" t="s">
        <v>683</v>
      </c>
      <c r="I13" s="181"/>
      <c r="J13" s="121"/>
      <c r="K13" s="182" t="s">
        <v>684</v>
      </c>
      <c r="L13" s="121"/>
      <c r="M13" s="182" t="s">
        <v>715</v>
      </c>
      <c r="N13" s="76"/>
    </row>
    <row r="14" spans="1:14" x14ac:dyDescent="0.15">
      <c r="B14" s="181"/>
      <c r="C14" s="181"/>
      <c r="D14" s="181"/>
      <c r="E14" s="181"/>
      <c r="F14" s="181"/>
      <c r="G14" s="181"/>
      <c r="H14" s="181"/>
      <c r="I14" s="181"/>
      <c r="J14" s="122"/>
      <c r="K14" s="182"/>
      <c r="L14" s="122"/>
      <c r="M14" s="182"/>
      <c r="N14" s="80"/>
    </row>
    <row r="15" spans="1:14" x14ac:dyDescent="0.15">
      <c r="B15" s="84" t="s">
        <v>716</v>
      </c>
      <c r="C15" s="84" t="s">
        <v>717</v>
      </c>
      <c r="I15" s="58">
        <v>0</v>
      </c>
      <c r="K15" s="58">
        <v>0</v>
      </c>
      <c r="M15" s="58">
        <f t="shared" ref="M15:M42" si="0">K15-I15</f>
        <v>0</v>
      </c>
    </row>
    <row r="16" spans="1:14" x14ac:dyDescent="0.15">
      <c r="B16" s="84" t="s">
        <v>718</v>
      </c>
      <c r="C16" s="84" t="s">
        <v>719</v>
      </c>
      <c r="I16" s="58">
        <v>0</v>
      </c>
      <c r="K16" s="58">
        <v>0</v>
      </c>
      <c r="M16" s="58">
        <f t="shared" si="0"/>
        <v>0</v>
      </c>
    </row>
    <row r="17" spans="2:13" x14ac:dyDescent="0.15">
      <c r="B17" s="84" t="s">
        <v>720</v>
      </c>
      <c r="C17" s="84" t="s">
        <v>721</v>
      </c>
      <c r="I17" s="58">
        <v>0</v>
      </c>
      <c r="K17" s="58">
        <v>0</v>
      </c>
      <c r="M17" s="58">
        <f t="shared" si="0"/>
        <v>0</v>
      </c>
    </row>
    <row r="18" spans="2:13" x14ac:dyDescent="0.15">
      <c r="B18" s="84" t="s">
        <v>722</v>
      </c>
      <c r="C18" s="84" t="s">
        <v>723</v>
      </c>
      <c r="I18" s="58">
        <v>0</v>
      </c>
      <c r="K18" s="58">
        <v>0</v>
      </c>
      <c r="M18" s="58">
        <f t="shared" si="0"/>
        <v>0</v>
      </c>
    </row>
    <row r="19" spans="2:13" x14ac:dyDescent="0.15">
      <c r="B19" s="84" t="s">
        <v>724</v>
      </c>
      <c r="C19" s="84" t="s">
        <v>725</v>
      </c>
      <c r="I19" s="58">
        <v>0</v>
      </c>
      <c r="K19" s="58">
        <v>0</v>
      </c>
      <c r="M19" s="58">
        <f t="shared" si="0"/>
        <v>0</v>
      </c>
    </row>
    <row r="20" spans="2:13" x14ac:dyDescent="0.15">
      <c r="B20" s="84" t="s">
        <v>726</v>
      </c>
      <c r="C20" s="84" t="s">
        <v>727</v>
      </c>
      <c r="I20" s="58">
        <v>0</v>
      </c>
      <c r="K20" s="58">
        <v>0</v>
      </c>
      <c r="M20" s="58">
        <f t="shared" si="0"/>
        <v>0</v>
      </c>
    </row>
    <row r="21" spans="2:13" x14ac:dyDescent="0.15">
      <c r="B21" s="84" t="s">
        <v>728</v>
      </c>
      <c r="C21" s="84" t="s">
        <v>729</v>
      </c>
      <c r="I21" s="58">
        <v>0</v>
      </c>
      <c r="K21" s="58">
        <v>0</v>
      </c>
      <c r="M21" s="58">
        <f t="shared" si="0"/>
        <v>0</v>
      </c>
    </row>
    <row r="22" spans="2:13" x14ac:dyDescent="0.15">
      <c r="B22" s="84" t="s">
        <v>730</v>
      </c>
      <c r="C22" s="84" t="s">
        <v>731</v>
      </c>
      <c r="I22" s="58">
        <v>0</v>
      </c>
      <c r="K22" s="58">
        <v>0</v>
      </c>
      <c r="M22" s="58">
        <f t="shared" si="0"/>
        <v>0</v>
      </c>
    </row>
    <row r="23" spans="2:13" x14ac:dyDescent="0.15">
      <c r="B23" s="84" t="s">
        <v>732</v>
      </c>
      <c r="C23" s="84" t="s">
        <v>733</v>
      </c>
      <c r="I23" s="58">
        <v>0</v>
      </c>
      <c r="K23" s="58">
        <v>0</v>
      </c>
      <c r="M23" s="58">
        <f t="shared" si="0"/>
        <v>0</v>
      </c>
    </row>
    <row r="24" spans="2:13" x14ac:dyDescent="0.15">
      <c r="B24" s="84" t="s">
        <v>734</v>
      </c>
      <c r="C24" s="84" t="s">
        <v>735</v>
      </c>
      <c r="I24" s="58">
        <v>0</v>
      </c>
      <c r="K24" s="58">
        <v>0</v>
      </c>
      <c r="M24" s="58">
        <f t="shared" si="0"/>
        <v>0</v>
      </c>
    </row>
    <row r="25" spans="2:13" x14ac:dyDescent="0.15">
      <c r="B25" s="84" t="s">
        <v>736</v>
      </c>
      <c r="C25" s="84" t="s">
        <v>737</v>
      </c>
      <c r="I25" s="58">
        <v>0</v>
      </c>
      <c r="K25" s="58">
        <v>0</v>
      </c>
      <c r="M25" s="58">
        <f t="shared" si="0"/>
        <v>0</v>
      </c>
    </row>
    <row r="26" spans="2:13" x14ac:dyDescent="0.15">
      <c r="B26" s="84" t="s">
        <v>738</v>
      </c>
      <c r="C26" s="84" t="s">
        <v>739</v>
      </c>
      <c r="I26" s="58">
        <v>0</v>
      </c>
      <c r="K26" s="58">
        <v>0</v>
      </c>
      <c r="M26" s="58">
        <f t="shared" si="0"/>
        <v>0</v>
      </c>
    </row>
    <row r="27" spans="2:13" x14ac:dyDescent="0.15">
      <c r="B27" s="84" t="s">
        <v>740</v>
      </c>
      <c r="C27" s="84" t="s">
        <v>741</v>
      </c>
      <c r="I27" s="58">
        <v>0</v>
      </c>
      <c r="K27" s="58">
        <v>0</v>
      </c>
      <c r="M27" s="58">
        <f t="shared" si="0"/>
        <v>0</v>
      </c>
    </row>
    <row r="28" spans="2:13" x14ac:dyDescent="0.15">
      <c r="B28" s="84" t="s">
        <v>742</v>
      </c>
      <c r="C28" s="84" t="s">
        <v>743</v>
      </c>
      <c r="I28" s="58">
        <v>0</v>
      </c>
      <c r="K28" s="58">
        <v>0</v>
      </c>
      <c r="M28" s="58">
        <f t="shared" si="0"/>
        <v>0</v>
      </c>
    </row>
    <row r="29" spans="2:13" x14ac:dyDescent="0.15">
      <c r="B29" s="84" t="s">
        <v>744</v>
      </c>
      <c r="C29" s="84" t="s">
        <v>745</v>
      </c>
      <c r="I29" s="58">
        <v>0</v>
      </c>
      <c r="K29" s="58">
        <v>0</v>
      </c>
      <c r="M29" s="58">
        <f t="shared" si="0"/>
        <v>0</v>
      </c>
    </row>
    <row r="30" spans="2:13" x14ac:dyDescent="0.15">
      <c r="B30" s="84" t="s">
        <v>746</v>
      </c>
      <c r="C30" s="84" t="s">
        <v>747</v>
      </c>
      <c r="I30" s="58">
        <v>0</v>
      </c>
      <c r="K30" s="58">
        <v>0</v>
      </c>
      <c r="M30" s="58">
        <f t="shared" si="0"/>
        <v>0</v>
      </c>
    </row>
    <row r="31" spans="2:13" x14ac:dyDescent="0.15">
      <c r="B31" s="84" t="s">
        <v>748</v>
      </c>
      <c r="C31" s="84" t="s">
        <v>749</v>
      </c>
      <c r="I31" s="58">
        <v>0</v>
      </c>
      <c r="K31" s="58">
        <v>0</v>
      </c>
      <c r="M31" s="58">
        <f t="shared" si="0"/>
        <v>0</v>
      </c>
    </row>
    <row r="32" spans="2:13" x14ac:dyDescent="0.15">
      <c r="B32" s="84" t="s">
        <v>750</v>
      </c>
      <c r="C32" s="84" t="s">
        <v>751</v>
      </c>
      <c r="I32" s="58">
        <v>0</v>
      </c>
      <c r="K32" s="58">
        <v>0</v>
      </c>
      <c r="M32" s="58">
        <f t="shared" si="0"/>
        <v>0</v>
      </c>
    </row>
    <row r="33" spans="2:14" x14ac:dyDescent="0.15">
      <c r="B33" s="84" t="s">
        <v>752</v>
      </c>
      <c r="C33" s="84" t="s">
        <v>753</v>
      </c>
      <c r="I33" s="58">
        <v>0</v>
      </c>
      <c r="K33" s="58">
        <v>0</v>
      </c>
      <c r="M33" s="58">
        <f t="shared" si="0"/>
        <v>0</v>
      </c>
    </row>
    <row r="34" spans="2:14" x14ac:dyDescent="0.15">
      <c r="B34" s="84" t="s">
        <v>754</v>
      </c>
      <c r="C34" s="84" t="s">
        <v>755</v>
      </c>
      <c r="I34" s="58">
        <v>0</v>
      </c>
      <c r="K34" s="58">
        <v>0</v>
      </c>
      <c r="M34" s="58">
        <f t="shared" si="0"/>
        <v>0</v>
      </c>
    </row>
    <row r="35" spans="2:14" x14ac:dyDescent="0.15">
      <c r="B35" s="84" t="s">
        <v>756</v>
      </c>
      <c r="C35" s="84" t="s">
        <v>757</v>
      </c>
      <c r="I35" s="58">
        <v>0</v>
      </c>
      <c r="K35" s="58">
        <v>0</v>
      </c>
      <c r="M35" s="58">
        <f t="shared" si="0"/>
        <v>0</v>
      </c>
    </row>
    <row r="36" spans="2:14" x14ac:dyDescent="0.15">
      <c r="B36" s="84" t="s">
        <v>758</v>
      </c>
      <c r="C36" s="84" t="s">
        <v>759</v>
      </c>
      <c r="I36" s="58">
        <v>0</v>
      </c>
      <c r="K36" s="58">
        <v>0</v>
      </c>
      <c r="M36" s="58">
        <f t="shared" si="0"/>
        <v>0</v>
      </c>
    </row>
    <row r="37" spans="2:14" x14ac:dyDescent="0.15">
      <c r="B37" s="84" t="s">
        <v>760</v>
      </c>
      <c r="C37" s="84" t="s">
        <v>761</v>
      </c>
      <c r="I37" s="58">
        <v>0</v>
      </c>
      <c r="K37" s="58">
        <v>0</v>
      </c>
      <c r="M37" s="58">
        <f t="shared" si="0"/>
        <v>0</v>
      </c>
    </row>
    <row r="38" spans="2:14" x14ac:dyDescent="0.15">
      <c r="B38" s="84" t="s">
        <v>762</v>
      </c>
      <c r="C38" s="84" t="s">
        <v>763</v>
      </c>
      <c r="I38" s="58">
        <v>0</v>
      </c>
      <c r="K38" s="58">
        <v>0</v>
      </c>
      <c r="M38" s="58">
        <f t="shared" si="0"/>
        <v>0</v>
      </c>
    </row>
    <row r="39" spans="2:14" x14ac:dyDescent="0.15">
      <c r="B39" s="181" t="s">
        <v>4</v>
      </c>
      <c r="C39" s="181" t="s">
        <v>5</v>
      </c>
      <c r="D39" s="181"/>
      <c r="E39" s="181"/>
      <c r="F39" s="181"/>
      <c r="G39" s="181"/>
      <c r="H39" s="181" t="s">
        <v>683</v>
      </c>
      <c r="I39" s="181"/>
      <c r="J39" s="121"/>
      <c r="K39" s="182" t="s">
        <v>684</v>
      </c>
      <c r="L39" s="121"/>
      <c r="M39" s="182" t="s">
        <v>715</v>
      </c>
      <c r="N39" s="76"/>
    </row>
    <row r="40" spans="2:14" x14ac:dyDescent="0.15">
      <c r="B40" s="181"/>
      <c r="C40" s="181"/>
      <c r="D40" s="181"/>
      <c r="E40" s="181"/>
      <c r="F40" s="181"/>
      <c r="G40" s="181"/>
      <c r="H40" s="181"/>
      <c r="I40" s="181"/>
      <c r="J40" s="122"/>
      <c r="K40" s="182"/>
      <c r="L40" s="122"/>
      <c r="M40" s="182"/>
      <c r="N40" s="80"/>
    </row>
    <row r="41" spans="2:14" x14ac:dyDescent="0.15">
      <c r="B41" s="84" t="s">
        <v>764</v>
      </c>
      <c r="C41" s="84" t="s">
        <v>765</v>
      </c>
      <c r="I41" s="58">
        <v>0</v>
      </c>
      <c r="K41" s="58">
        <v>0</v>
      </c>
      <c r="M41" s="58">
        <f t="shared" si="0"/>
        <v>0</v>
      </c>
    </row>
    <row r="42" spans="2:14" x14ac:dyDescent="0.15">
      <c r="B42" s="84" t="s">
        <v>766</v>
      </c>
      <c r="C42" s="84" t="s">
        <v>767</v>
      </c>
      <c r="I42" s="58">
        <v>0</v>
      </c>
      <c r="K42" s="58">
        <v>0</v>
      </c>
      <c r="M42" s="58">
        <f t="shared" si="0"/>
        <v>0</v>
      </c>
    </row>
    <row r="43" spans="2:14" x14ac:dyDescent="0.15">
      <c r="C43" s="81" t="s">
        <v>8</v>
      </c>
      <c r="I43" s="59">
        <f>SUM(I15:I42)</f>
        <v>0</v>
      </c>
      <c r="K43" s="59">
        <f>SUM(K15:K42)</f>
        <v>0</v>
      </c>
      <c r="M43" s="59">
        <f>SUM(M15:M42)</f>
        <v>0</v>
      </c>
    </row>
    <row r="47" spans="2:14" x14ac:dyDescent="0.15">
      <c r="B47" s="90"/>
      <c r="C47" s="123"/>
      <c r="D47" s="123"/>
      <c r="E47" s="89"/>
      <c r="F47" s="89"/>
      <c r="G47" s="89"/>
      <c r="H47" s="89"/>
      <c r="I47" s="89"/>
      <c r="J47" s="89"/>
      <c r="K47" s="89"/>
      <c r="L47" s="89"/>
      <c r="M47" s="89"/>
      <c r="N47" s="89"/>
    </row>
    <row r="48" spans="2:14" x14ac:dyDescent="0.15">
      <c r="B48" s="90"/>
      <c r="C48" s="123"/>
      <c r="D48" s="123"/>
      <c r="E48" s="89"/>
      <c r="F48" s="89"/>
      <c r="G48" s="89"/>
      <c r="H48" s="89"/>
      <c r="I48" s="89"/>
      <c r="J48" s="89"/>
      <c r="K48" s="89"/>
      <c r="L48" s="89"/>
      <c r="M48" s="89"/>
      <c r="N48" s="89"/>
    </row>
    <row r="49" spans="1:14" customFormat="1" ht="12.75" customHeight="1" x14ac:dyDescent="0.15">
      <c r="A49" s="69"/>
      <c r="B49" s="167" t="s">
        <v>768</v>
      </c>
      <c r="C49" s="167"/>
      <c r="D49" s="167"/>
      <c r="E49" s="167"/>
      <c r="F49" s="167"/>
      <c r="G49" s="167"/>
      <c r="H49" s="167"/>
      <c r="I49" s="167"/>
      <c r="J49" s="167"/>
      <c r="K49" s="167"/>
      <c r="L49" s="167"/>
      <c r="M49" s="167"/>
      <c r="N49" s="71"/>
    </row>
    <row r="50" spans="1:14" customFormat="1" ht="13" x14ac:dyDescent="0.15">
      <c r="A50" s="69"/>
      <c r="B50" s="72"/>
      <c r="C50" s="73"/>
      <c r="D50" s="70"/>
      <c r="E50" s="70"/>
      <c r="F50" s="70"/>
      <c r="G50" s="70" t="s">
        <v>769</v>
      </c>
      <c r="H50" s="70"/>
      <c r="I50" s="70"/>
      <c r="J50" s="70"/>
      <c r="K50" s="70"/>
      <c r="L50" s="70"/>
      <c r="M50" s="70"/>
      <c r="N50" s="71"/>
    </row>
    <row r="51" spans="1:14" x14ac:dyDescent="0.15">
      <c r="B51" s="181" t="s">
        <v>4</v>
      </c>
      <c r="C51" s="181" t="s">
        <v>5</v>
      </c>
      <c r="D51" s="181"/>
      <c r="E51" s="181"/>
      <c r="F51" s="181"/>
      <c r="G51" s="181"/>
      <c r="H51" s="181" t="s">
        <v>683</v>
      </c>
      <c r="I51" s="181"/>
      <c r="J51" s="121"/>
      <c r="K51" s="182" t="s">
        <v>684</v>
      </c>
      <c r="L51" s="121"/>
      <c r="M51" s="182" t="s">
        <v>715</v>
      </c>
      <c r="N51" s="76"/>
    </row>
    <row r="52" spans="1:14" x14ac:dyDescent="0.15">
      <c r="B52" s="181"/>
      <c r="C52" s="181"/>
      <c r="D52" s="181"/>
      <c r="E52" s="181"/>
      <c r="F52" s="181"/>
      <c r="G52" s="181"/>
      <c r="H52" s="181"/>
      <c r="I52" s="181"/>
      <c r="J52" s="122"/>
      <c r="K52" s="182"/>
      <c r="L52" s="122"/>
      <c r="M52" s="182"/>
      <c r="N52" s="80"/>
    </row>
    <row r="53" spans="1:14" x14ac:dyDescent="0.15">
      <c r="B53" s="84" t="s">
        <v>770</v>
      </c>
      <c r="C53" s="84" t="s">
        <v>771</v>
      </c>
      <c r="I53" s="58">
        <v>109500711.27</v>
      </c>
      <c r="K53" s="58">
        <v>112794797.09999999</v>
      </c>
      <c r="M53" s="58">
        <f t="shared" ref="M53:M64" si="1">K53-I53</f>
        <v>3294085.8299999982</v>
      </c>
    </row>
    <row r="54" spans="1:14" x14ac:dyDescent="0.15">
      <c r="B54" s="84" t="s">
        <v>772</v>
      </c>
      <c r="C54" s="84" t="s">
        <v>773</v>
      </c>
      <c r="I54" s="58">
        <v>55553.04</v>
      </c>
      <c r="K54" s="58">
        <v>55372087.5</v>
      </c>
      <c r="M54" s="58">
        <f t="shared" si="1"/>
        <v>55316534.460000001</v>
      </c>
    </row>
    <row r="55" spans="1:14" x14ac:dyDescent="0.15">
      <c r="B55" s="84" t="s">
        <v>774</v>
      </c>
      <c r="C55" s="84" t="s">
        <v>775</v>
      </c>
      <c r="I55" s="58">
        <v>19106511.890000001</v>
      </c>
      <c r="K55" s="58">
        <v>19391930.609999999</v>
      </c>
      <c r="M55" s="58">
        <f t="shared" si="1"/>
        <v>285418.71999999881</v>
      </c>
    </row>
    <row r="56" spans="1:14" x14ac:dyDescent="0.15">
      <c r="B56" s="84" t="s">
        <v>776</v>
      </c>
      <c r="C56" s="84" t="s">
        <v>777</v>
      </c>
      <c r="I56" s="58">
        <v>0</v>
      </c>
      <c r="K56" s="58">
        <v>0</v>
      </c>
      <c r="M56" s="58">
        <f t="shared" si="1"/>
        <v>0</v>
      </c>
    </row>
    <row r="57" spans="1:14" x14ac:dyDescent="0.15">
      <c r="B57" s="84" t="s">
        <v>778</v>
      </c>
      <c r="C57" s="84" t="s">
        <v>779</v>
      </c>
      <c r="I57" s="58">
        <v>128551670.12</v>
      </c>
      <c r="K57" s="58">
        <v>76814640.209999993</v>
      </c>
      <c r="M57" s="58">
        <f t="shared" si="1"/>
        <v>-51737029.910000011</v>
      </c>
    </row>
    <row r="58" spans="1:14" x14ac:dyDescent="0.15">
      <c r="B58" s="84" t="s">
        <v>780</v>
      </c>
      <c r="C58" s="84" t="s">
        <v>781</v>
      </c>
      <c r="I58" s="58">
        <v>109500711.27</v>
      </c>
      <c r="K58" s="58">
        <v>112794797.09999999</v>
      </c>
      <c r="M58" s="58">
        <f t="shared" si="1"/>
        <v>3294085.8299999982</v>
      </c>
    </row>
    <row r="59" spans="1:14" x14ac:dyDescent="0.15">
      <c r="B59" s="84" t="s">
        <v>782</v>
      </c>
      <c r="C59" s="84" t="s">
        <v>783</v>
      </c>
      <c r="I59" s="58">
        <v>0</v>
      </c>
      <c r="K59" s="58">
        <v>82734450.480000004</v>
      </c>
      <c r="M59" s="58">
        <f t="shared" si="1"/>
        <v>82734450.480000004</v>
      </c>
    </row>
    <row r="60" spans="1:14" x14ac:dyDescent="0.15">
      <c r="B60" s="84" t="s">
        <v>784</v>
      </c>
      <c r="C60" s="84" t="s">
        <v>785</v>
      </c>
      <c r="I60" s="58">
        <v>19106511.890000001</v>
      </c>
      <c r="K60" s="58">
        <v>19391930.609999999</v>
      </c>
      <c r="M60" s="58">
        <f t="shared" si="1"/>
        <v>285418.71999999881</v>
      </c>
    </row>
    <row r="61" spans="1:14" x14ac:dyDescent="0.15">
      <c r="B61" s="84" t="s">
        <v>786</v>
      </c>
      <c r="C61" s="84" t="s">
        <v>787</v>
      </c>
      <c r="I61" s="58">
        <v>0</v>
      </c>
      <c r="K61" s="58">
        <v>0</v>
      </c>
      <c r="M61" s="58">
        <f t="shared" si="1"/>
        <v>0</v>
      </c>
    </row>
    <row r="62" spans="1:14" x14ac:dyDescent="0.15">
      <c r="B62" s="84" t="s">
        <v>788</v>
      </c>
      <c r="C62" s="84" t="s">
        <v>789</v>
      </c>
      <c r="I62" s="58">
        <v>210878.61</v>
      </c>
      <c r="K62" s="58">
        <v>0</v>
      </c>
      <c r="M62" s="58">
        <f t="shared" si="1"/>
        <v>-210878.61</v>
      </c>
    </row>
    <row r="63" spans="1:14" x14ac:dyDescent="0.15">
      <c r="B63" s="84" t="s">
        <v>790</v>
      </c>
      <c r="C63" s="84" t="s">
        <v>791</v>
      </c>
      <c r="I63" s="58">
        <v>0</v>
      </c>
      <c r="K63" s="58">
        <v>0</v>
      </c>
      <c r="M63" s="58">
        <f t="shared" si="1"/>
        <v>0</v>
      </c>
    </row>
    <row r="64" spans="1:14" x14ac:dyDescent="0.15">
      <c r="B64" s="84" t="s">
        <v>792</v>
      </c>
      <c r="C64" s="84" t="s">
        <v>793</v>
      </c>
      <c r="I64" s="58">
        <v>128396344.55</v>
      </c>
      <c r="K64" s="58">
        <v>49452277.229999997</v>
      </c>
      <c r="M64" s="58">
        <f t="shared" si="1"/>
        <v>-78944067.319999993</v>
      </c>
    </row>
    <row r="65" spans="2:14" x14ac:dyDescent="0.15">
      <c r="C65" s="81" t="s">
        <v>8</v>
      </c>
      <c r="I65" s="59">
        <f>SUM(I53:I64)</f>
        <v>514428892.63999999</v>
      </c>
      <c r="K65" s="59">
        <f>SUM(K53:K64)</f>
        <v>528746910.84000003</v>
      </c>
      <c r="M65" s="59">
        <f>SUM(M53:M64)</f>
        <v>14318018.200000003</v>
      </c>
    </row>
    <row r="69" spans="2:14" x14ac:dyDescent="0.15">
      <c r="C69" s="84" t="s">
        <v>35</v>
      </c>
    </row>
    <row r="72" spans="2:14" x14ac:dyDescent="0.15">
      <c r="B72" s="90"/>
      <c r="E72" s="89"/>
      <c r="F72" s="89"/>
      <c r="G72" s="89"/>
      <c r="H72" s="89"/>
      <c r="I72" s="89"/>
      <c r="J72" s="89"/>
      <c r="K72" s="89"/>
      <c r="L72" s="89"/>
      <c r="M72" s="89"/>
      <c r="N72" s="89"/>
    </row>
    <row r="104" spans="2:14" x14ac:dyDescent="0.15">
      <c r="B104" s="90"/>
      <c r="E104" s="89"/>
      <c r="F104" s="89"/>
      <c r="G104" s="89"/>
      <c r="H104" s="89"/>
      <c r="I104" s="89"/>
      <c r="J104" s="89"/>
      <c r="K104" s="89"/>
      <c r="L104" s="89"/>
    </row>
    <row r="105" spans="2:14" x14ac:dyDescent="0.15">
      <c r="B105" s="90"/>
      <c r="E105" s="89"/>
      <c r="F105" s="89"/>
      <c r="G105" s="89"/>
      <c r="H105" s="89"/>
      <c r="I105" s="89"/>
      <c r="J105" s="89"/>
      <c r="K105" s="89"/>
      <c r="L105" s="89"/>
    </row>
    <row r="107" spans="2:14" x14ac:dyDescent="0.15">
      <c r="B107" s="90"/>
      <c r="E107" s="89"/>
      <c r="F107" s="89"/>
      <c r="G107" s="89"/>
      <c r="H107" s="89"/>
      <c r="I107" s="89"/>
      <c r="J107" s="89"/>
      <c r="K107" s="89"/>
      <c r="L107" s="89"/>
    </row>
    <row r="108" spans="2:14" x14ac:dyDescent="0.15">
      <c r="E108" s="89"/>
      <c r="F108" s="89"/>
      <c r="G108" s="89"/>
      <c r="H108" s="89"/>
      <c r="I108" s="89"/>
      <c r="J108" s="89"/>
      <c r="K108" s="89"/>
      <c r="L108" s="89"/>
      <c r="M108" s="89"/>
      <c r="N108" s="89"/>
    </row>
    <row r="109" spans="2:14" x14ac:dyDescent="0.15">
      <c r="E109" s="89"/>
      <c r="F109" s="89"/>
      <c r="G109" s="89"/>
      <c r="H109" s="89"/>
      <c r="I109" s="89"/>
      <c r="J109" s="89"/>
      <c r="K109" s="89"/>
      <c r="L109" s="89"/>
      <c r="M109" s="89"/>
      <c r="N109" s="89"/>
    </row>
    <row r="111" spans="2:14" x14ac:dyDescent="0.15">
      <c r="E111" s="89"/>
      <c r="F111" s="89"/>
      <c r="G111" s="89"/>
      <c r="H111" s="89"/>
      <c r="I111" s="89"/>
      <c r="J111" s="89"/>
      <c r="K111" s="89"/>
      <c r="L111" s="89"/>
      <c r="M111" s="89"/>
      <c r="N111" s="89"/>
    </row>
    <row r="112" spans="2:14" x14ac:dyDescent="0.15">
      <c r="B112" s="90"/>
      <c r="E112" s="89"/>
      <c r="F112" s="89"/>
      <c r="G112" s="89"/>
      <c r="H112" s="89"/>
      <c r="I112" s="89"/>
      <c r="J112" s="89"/>
      <c r="K112" s="89"/>
      <c r="L112" s="89"/>
      <c r="M112" s="89"/>
      <c r="N112" s="89"/>
    </row>
    <row r="113" spans="2:14" x14ac:dyDescent="0.15">
      <c r="B113" s="90"/>
      <c r="E113" s="89"/>
      <c r="F113" s="89"/>
      <c r="G113" s="89"/>
      <c r="H113" s="89"/>
      <c r="I113" s="89"/>
      <c r="J113" s="89"/>
      <c r="K113" s="89"/>
      <c r="L113" s="89"/>
    </row>
    <row r="114" spans="2:14" x14ac:dyDescent="0.15">
      <c r="E114" s="89"/>
      <c r="F114" s="89"/>
      <c r="G114" s="89"/>
      <c r="H114" s="89"/>
      <c r="I114" s="89"/>
      <c r="J114" s="89"/>
      <c r="K114" s="89"/>
      <c r="L114" s="89"/>
      <c r="M114" s="89"/>
      <c r="N114" s="89"/>
    </row>
    <row r="115" spans="2:14" x14ac:dyDescent="0.15">
      <c r="B115" s="90"/>
      <c r="E115" s="89"/>
      <c r="F115" s="89"/>
      <c r="G115" s="89"/>
      <c r="H115" s="89"/>
      <c r="I115" s="89"/>
      <c r="J115" s="89"/>
      <c r="K115" s="89"/>
      <c r="L115" s="89"/>
    </row>
    <row r="116" spans="2:14" x14ac:dyDescent="0.15">
      <c r="E116" s="89"/>
      <c r="F116" s="89"/>
      <c r="G116" s="89"/>
      <c r="H116" s="89"/>
      <c r="I116" s="89"/>
      <c r="J116" s="89"/>
      <c r="K116" s="89"/>
      <c r="L116" s="89"/>
      <c r="M116" s="89"/>
      <c r="N116" s="89"/>
    </row>
    <row r="117" spans="2:14" x14ac:dyDescent="0.15">
      <c r="B117" s="90"/>
      <c r="E117" s="89"/>
      <c r="F117" s="89"/>
      <c r="G117" s="89"/>
      <c r="H117" s="89"/>
      <c r="I117" s="89"/>
      <c r="J117" s="89"/>
      <c r="K117" s="89"/>
      <c r="L117" s="89"/>
    </row>
    <row r="118" spans="2:14" x14ac:dyDescent="0.15">
      <c r="E118" s="89"/>
      <c r="F118" s="89"/>
      <c r="G118" s="89"/>
      <c r="H118" s="89"/>
      <c r="I118" s="89"/>
      <c r="J118" s="89"/>
      <c r="K118" s="89"/>
      <c r="L118" s="89"/>
      <c r="M118" s="89"/>
      <c r="N118" s="89"/>
    </row>
    <row r="119" spans="2:14" x14ac:dyDescent="0.15">
      <c r="B119" s="90"/>
      <c r="E119" s="89"/>
      <c r="F119" s="89"/>
      <c r="G119" s="89"/>
      <c r="H119" s="89"/>
      <c r="I119" s="89"/>
      <c r="J119" s="89"/>
      <c r="K119" s="89"/>
      <c r="L119" s="89"/>
    </row>
    <row r="121" spans="2:14" x14ac:dyDescent="0.15">
      <c r="E121" s="89"/>
      <c r="F121" s="89"/>
      <c r="G121" s="89"/>
      <c r="H121" s="89"/>
      <c r="I121" s="89"/>
      <c r="J121" s="89"/>
      <c r="K121" s="89"/>
      <c r="L121" s="89"/>
      <c r="M121" s="89"/>
      <c r="N121" s="89"/>
    </row>
    <row r="122" spans="2:14" x14ac:dyDescent="0.15">
      <c r="B122" s="90"/>
      <c r="E122" s="89"/>
      <c r="F122" s="89"/>
      <c r="G122" s="89"/>
      <c r="H122" s="89"/>
      <c r="I122" s="89"/>
      <c r="J122" s="89"/>
      <c r="K122" s="89"/>
      <c r="L122" s="89"/>
    </row>
    <row r="131" spans="2:15" x14ac:dyDescent="0.15">
      <c r="B131" s="90"/>
      <c r="O131" s="90"/>
    </row>
    <row r="139" spans="2:15" x14ac:dyDescent="0.15">
      <c r="B139" s="90"/>
      <c r="E139" s="89"/>
      <c r="F139" s="89"/>
      <c r="G139" s="89"/>
      <c r="H139" s="89"/>
      <c r="I139" s="89"/>
      <c r="J139" s="89"/>
      <c r="K139" s="89"/>
      <c r="L139" s="89"/>
    </row>
    <row r="140" spans="2:15" x14ac:dyDescent="0.15">
      <c r="B140" s="90"/>
      <c r="E140" s="89"/>
      <c r="F140" s="89"/>
      <c r="G140" s="89"/>
      <c r="H140" s="89"/>
      <c r="I140" s="89"/>
      <c r="J140" s="89"/>
      <c r="K140" s="89"/>
      <c r="L140" s="89"/>
    </row>
    <row r="141" spans="2:15" x14ac:dyDescent="0.15">
      <c r="B141" s="90"/>
      <c r="E141" s="89"/>
      <c r="F141" s="89"/>
      <c r="G141" s="89"/>
      <c r="H141" s="89"/>
      <c r="I141" s="89"/>
      <c r="J141" s="89"/>
      <c r="K141" s="89"/>
      <c r="L141" s="89"/>
    </row>
    <row r="142" spans="2:15" x14ac:dyDescent="0.15">
      <c r="B142" s="90"/>
      <c r="E142" s="89"/>
      <c r="F142" s="89"/>
      <c r="G142" s="89"/>
      <c r="H142" s="89"/>
      <c r="I142" s="89"/>
      <c r="J142" s="89"/>
      <c r="K142" s="89"/>
      <c r="L142" s="89"/>
      <c r="M142" s="89"/>
      <c r="N142" s="89"/>
    </row>
    <row r="143" spans="2:15" x14ac:dyDescent="0.15">
      <c r="B143" s="90"/>
      <c r="E143" s="89"/>
      <c r="F143" s="89"/>
      <c r="G143" s="89"/>
      <c r="H143" s="89"/>
      <c r="I143" s="89"/>
      <c r="J143" s="89"/>
      <c r="K143" s="89"/>
      <c r="L143" s="89"/>
      <c r="M143" s="89"/>
      <c r="N143" s="89"/>
    </row>
    <row r="144" spans="2:15" x14ac:dyDescent="0.15">
      <c r="B144" s="90"/>
      <c r="E144" s="89"/>
      <c r="F144" s="89"/>
      <c r="G144" s="89"/>
      <c r="H144" s="89"/>
      <c r="I144" s="89"/>
      <c r="J144" s="89"/>
      <c r="K144" s="89"/>
      <c r="L144" s="89"/>
      <c r="M144" s="89"/>
      <c r="N144" s="89"/>
    </row>
    <row r="145" spans="2:14" x14ac:dyDescent="0.15">
      <c r="E145" s="89"/>
      <c r="F145" s="89"/>
      <c r="G145" s="89"/>
      <c r="H145" s="89"/>
      <c r="I145" s="89"/>
      <c r="J145" s="89"/>
      <c r="K145" s="89"/>
      <c r="L145" s="89"/>
      <c r="M145" s="89"/>
      <c r="N145" s="89"/>
    </row>
    <row r="146" spans="2:14" x14ac:dyDescent="0.15">
      <c r="E146" s="89"/>
      <c r="F146" s="89"/>
      <c r="G146" s="89"/>
      <c r="H146" s="89"/>
      <c r="I146" s="89"/>
      <c r="J146" s="89"/>
      <c r="K146" s="89"/>
      <c r="L146" s="89"/>
      <c r="M146" s="89"/>
      <c r="N146" s="89"/>
    </row>
    <row r="147" spans="2:14" x14ac:dyDescent="0.15">
      <c r="B147" s="90"/>
      <c r="E147" s="89"/>
      <c r="F147" s="89"/>
      <c r="G147" s="89"/>
      <c r="H147" s="89"/>
      <c r="I147" s="89"/>
      <c r="J147" s="89"/>
      <c r="K147" s="89"/>
      <c r="L147" s="89"/>
      <c r="M147" s="89"/>
      <c r="N147" s="89"/>
    </row>
    <row r="148" spans="2:14" x14ac:dyDescent="0.15">
      <c r="B148" s="90"/>
      <c r="E148" s="89"/>
      <c r="F148" s="89"/>
      <c r="G148" s="89"/>
      <c r="H148" s="89"/>
      <c r="I148" s="89"/>
      <c r="J148" s="89"/>
      <c r="K148" s="89"/>
      <c r="L148" s="89"/>
    </row>
    <row r="150" spans="2:14" x14ac:dyDescent="0.15">
      <c r="B150" s="90"/>
      <c r="E150" s="89"/>
      <c r="F150" s="89"/>
      <c r="G150" s="89"/>
      <c r="H150" s="89"/>
      <c r="I150" s="89"/>
      <c r="J150" s="89"/>
      <c r="K150" s="89"/>
      <c r="L150" s="89"/>
    </row>
    <row r="151" spans="2:14" x14ac:dyDescent="0.15">
      <c r="B151" s="90"/>
      <c r="E151" s="89"/>
      <c r="F151" s="89"/>
      <c r="G151" s="89"/>
      <c r="H151" s="89"/>
      <c r="I151" s="89"/>
      <c r="J151" s="89"/>
      <c r="K151" s="89"/>
      <c r="L151" s="89"/>
      <c r="M151" s="89"/>
      <c r="N151" s="89"/>
    </row>
    <row r="152" spans="2:14" x14ac:dyDescent="0.15">
      <c r="E152" s="89"/>
      <c r="F152" s="89"/>
      <c r="G152" s="89"/>
      <c r="H152" s="89"/>
      <c r="I152" s="89"/>
      <c r="J152" s="89"/>
      <c r="K152" s="89"/>
      <c r="L152" s="89"/>
      <c r="M152" s="89"/>
      <c r="N152" s="89"/>
    </row>
    <row r="155" spans="2:14" x14ac:dyDescent="0.15">
      <c r="E155" s="89"/>
      <c r="F155" s="89"/>
      <c r="G155" s="89"/>
      <c r="H155" s="89"/>
      <c r="I155" s="89"/>
      <c r="J155" s="89"/>
      <c r="K155" s="89"/>
      <c r="L155" s="89"/>
      <c r="M155" s="89"/>
      <c r="N155" s="89"/>
    </row>
    <row r="156" spans="2:14" x14ac:dyDescent="0.15">
      <c r="E156" s="89"/>
      <c r="F156" s="89"/>
      <c r="G156" s="89"/>
      <c r="H156" s="89"/>
      <c r="I156" s="89"/>
      <c r="J156" s="89"/>
      <c r="K156" s="89"/>
      <c r="L156" s="89"/>
      <c r="M156" s="89"/>
      <c r="N156" s="89"/>
    </row>
    <row r="186" spans="2:14" x14ac:dyDescent="0.15">
      <c r="E186" s="89"/>
      <c r="F186" s="89"/>
      <c r="G186" s="89"/>
      <c r="H186" s="89"/>
      <c r="I186" s="89"/>
      <c r="J186" s="89"/>
      <c r="K186" s="89"/>
      <c r="L186" s="89"/>
      <c r="M186" s="89"/>
      <c r="N186" s="89"/>
    </row>
    <row r="187" spans="2:14" x14ac:dyDescent="0.15">
      <c r="B187" s="90"/>
      <c r="E187" s="89"/>
      <c r="F187" s="89"/>
      <c r="G187" s="89"/>
      <c r="H187" s="89"/>
      <c r="I187" s="89"/>
      <c r="J187" s="89"/>
      <c r="K187" s="89"/>
      <c r="L187" s="89"/>
      <c r="M187" s="89"/>
      <c r="N187" s="89"/>
    </row>
    <row r="188" spans="2:14" x14ac:dyDescent="0.15">
      <c r="B188" s="90"/>
      <c r="E188" s="89"/>
      <c r="F188" s="89"/>
      <c r="G188" s="89"/>
      <c r="H188" s="89"/>
      <c r="I188" s="89"/>
      <c r="J188" s="89"/>
      <c r="K188" s="89"/>
      <c r="L188" s="89"/>
      <c r="M188" s="89"/>
      <c r="N188" s="89"/>
    </row>
    <row r="189" spans="2:14" x14ac:dyDescent="0.15">
      <c r="B189" s="90"/>
      <c r="E189" s="89"/>
      <c r="F189" s="89"/>
      <c r="G189" s="89"/>
      <c r="H189" s="89"/>
      <c r="I189" s="89"/>
      <c r="J189" s="89"/>
      <c r="K189" s="89"/>
      <c r="L189" s="89"/>
      <c r="M189" s="89"/>
      <c r="N189" s="89"/>
    </row>
    <row r="190" spans="2:14" x14ac:dyDescent="0.15">
      <c r="B190" s="90"/>
      <c r="E190" s="89"/>
      <c r="F190" s="89"/>
      <c r="G190" s="89"/>
      <c r="H190" s="89"/>
      <c r="I190" s="89"/>
      <c r="J190" s="89"/>
      <c r="K190" s="89"/>
      <c r="L190" s="89"/>
      <c r="M190" s="89"/>
      <c r="N190" s="89"/>
    </row>
    <row r="191" spans="2:14" x14ac:dyDescent="0.15">
      <c r="B191" s="90"/>
      <c r="E191" s="89"/>
      <c r="F191" s="89"/>
      <c r="G191" s="89"/>
      <c r="H191" s="89"/>
      <c r="I191" s="89"/>
      <c r="J191" s="89"/>
      <c r="K191" s="89"/>
      <c r="L191" s="89"/>
      <c r="M191" s="89"/>
      <c r="N191" s="89"/>
    </row>
    <row r="192" spans="2:14" x14ac:dyDescent="0.15">
      <c r="B192" s="90"/>
      <c r="E192" s="89"/>
      <c r="F192" s="89"/>
      <c r="G192" s="89"/>
      <c r="H192" s="89"/>
      <c r="I192" s="89"/>
      <c r="J192" s="89"/>
      <c r="K192" s="89"/>
      <c r="L192" s="89"/>
    </row>
    <row r="198" spans="2:14" x14ac:dyDescent="0.15">
      <c r="E198" s="89"/>
      <c r="F198" s="89"/>
      <c r="G198" s="89"/>
      <c r="H198" s="89"/>
      <c r="I198" s="89"/>
      <c r="J198" s="89"/>
      <c r="K198" s="89"/>
      <c r="L198" s="89"/>
      <c r="M198" s="89"/>
      <c r="N198" s="89"/>
    </row>
    <row r="199" spans="2:14" x14ac:dyDescent="0.15">
      <c r="B199" s="90"/>
      <c r="E199" s="89"/>
      <c r="F199" s="89"/>
      <c r="G199" s="89"/>
      <c r="H199" s="89"/>
      <c r="I199" s="89"/>
      <c r="J199" s="89"/>
      <c r="K199" s="89"/>
      <c r="L199" s="89"/>
      <c r="M199" s="89"/>
      <c r="N199" s="89"/>
    </row>
    <row r="200" spans="2:14" x14ac:dyDescent="0.15">
      <c r="B200" s="90"/>
      <c r="E200" s="89"/>
      <c r="F200" s="89"/>
      <c r="G200" s="89"/>
      <c r="H200" s="89"/>
      <c r="I200" s="89"/>
      <c r="J200" s="89"/>
      <c r="K200" s="89"/>
      <c r="L200" s="89"/>
    </row>
    <row r="202" spans="2:14" x14ac:dyDescent="0.15">
      <c r="E202" s="89"/>
      <c r="F202" s="89"/>
      <c r="G202" s="89"/>
      <c r="H202" s="89"/>
      <c r="I202" s="89"/>
      <c r="J202" s="89"/>
      <c r="K202" s="89"/>
      <c r="L202" s="89"/>
      <c r="M202" s="89"/>
      <c r="N202" s="89"/>
    </row>
    <row r="203" spans="2:14" x14ac:dyDescent="0.15">
      <c r="B203" s="90"/>
      <c r="E203" s="89"/>
      <c r="F203" s="89"/>
      <c r="G203" s="89"/>
      <c r="H203" s="89"/>
      <c r="I203" s="89"/>
      <c r="J203" s="89"/>
      <c r="K203" s="89"/>
      <c r="L203" s="89"/>
    </row>
    <row r="204" spans="2:14" x14ac:dyDescent="0.15">
      <c r="B204" s="90"/>
      <c r="E204" s="89"/>
      <c r="F204" s="89"/>
      <c r="G204" s="89"/>
      <c r="H204" s="89"/>
      <c r="I204" s="89"/>
      <c r="J204" s="89"/>
      <c r="K204" s="89"/>
      <c r="L204" s="89"/>
      <c r="M204" s="89"/>
      <c r="N204" s="89"/>
    </row>
    <row r="205" spans="2:14" x14ac:dyDescent="0.15">
      <c r="E205" s="89"/>
      <c r="F205" s="89"/>
      <c r="G205" s="89"/>
      <c r="H205" s="89"/>
      <c r="I205" s="89"/>
      <c r="J205" s="89"/>
      <c r="K205" s="89"/>
      <c r="L205" s="89"/>
      <c r="M205" s="89"/>
      <c r="N205" s="89"/>
    </row>
    <row r="206" spans="2:14" x14ac:dyDescent="0.15">
      <c r="B206" s="90"/>
      <c r="E206" s="89"/>
      <c r="F206" s="89"/>
      <c r="G206" s="89"/>
      <c r="H206" s="89"/>
      <c r="I206" s="89"/>
      <c r="J206" s="89"/>
      <c r="K206" s="89"/>
      <c r="L206" s="89"/>
    </row>
    <row r="207" spans="2:14" x14ac:dyDescent="0.15">
      <c r="E207" s="89"/>
      <c r="F207" s="89"/>
      <c r="G207" s="89"/>
      <c r="H207" s="89"/>
      <c r="I207" s="89"/>
      <c r="J207" s="89"/>
      <c r="K207" s="89"/>
      <c r="L207" s="89"/>
      <c r="M207" s="89"/>
      <c r="N207" s="89"/>
    </row>
    <row r="209" spans="2:14" x14ac:dyDescent="0.15">
      <c r="B209" s="90"/>
      <c r="E209" s="89"/>
      <c r="F209" s="89"/>
      <c r="G209" s="89"/>
      <c r="H209" s="89"/>
      <c r="I209" s="89"/>
      <c r="J209" s="89"/>
      <c r="K209" s="89"/>
      <c r="L209" s="89"/>
    </row>
    <row r="210" spans="2:14" x14ac:dyDescent="0.15">
      <c r="E210" s="89"/>
      <c r="F210" s="89"/>
      <c r="G210" s="89"/>
      <c r="H210" s="89"/>
      <c r="I210" s="89"/>
      <c r="J210" s="89"/>
      <c r="K210" s="89"/>
      <c r="L210" s="89"/>
      <c r="M210" s="89"/>
      <c r="N210" s="89"/>
    </row>
    <row r="227" spans="2:14" x14ac:dyDescent="0.15">
      <c r="B227" s="90"/>
      <c r="E227" s="89"/>
      <c r="F227" s="89"/>
      <c r="G227" s="89"/>
      <c r="H227" s="89"/>
      <c r="I227" s="89"/>
      <c r="J227" s="89"/>
      <c r="K227" s="89"/>
      <c r="L227" s="89"/>
    </row>
    <row r="228" spans="2:14" x14ac:dyDescent="0.15">
      <c r="B228" s="90"/>
      <c r="E228" s="89"/>
      <c r="F228" s="89"/>
      <c r="G228" s="89"/>
      <c r="H228" s="89"/>
      <c r="I228" s="89"/>
      <c r="J228" s="89"/>
      <c r="K228" s="89"/>
      <c r="L228" s="89"/>
    </row>
    <row r="229" spans="2:14" x14ac:dyDescent="0.15">
      <c r="B229" s="90"/>
      <c r="E229" s="89"/>
      <c r="F229" s="89"/>
      <c r="G229" s="89"/>
      <c r="H229" s="89"/>
      <c r="I229" s="89"/>
      <c r="J229" s="89"/>
      <c r="K229" s="89"/>
      <c r="L229" s="89"/>
    </row>
    <row r="230" spans="2:14" x14ac:dyDescent="0.15">
      <c r="B230" s="90"/>
      <c r="E230" s="89"/>
      <c r="F230" s="89"/>
      <c r="G230" s="89"/>
      <c r="H230" s="89"/>
      <c r="I230" s="89"/>
      <c r="J230" s="89"/>
      <c r="K230" s="89"/>
      <c r="L230" s="89"/>
    </row>
    <row r="232" spans="2:14" x14ac:dyDescent="0.15">
      <c r="E232" s="89"/>
      <c r="F232" s="89"/>
      <c r="G232" s="89"/>
      <c r="H232" s="89"/>
      <c r="I232" s="89"/>
      <c r="J232" s="89"/>
      <c r="K232" s="89"/>
      <c r="L232" s="89"/>
      <c r="M232" s="89"/>
      <c r="N232" s="89"/>
    </row>
    <row r="233" spans="2:14" x14ac:dyDescent="0.15">
      <c r="B233" s="90"/>
      <c r="E233" s="89"/>
      <c r="F233" s="89"/>
      <c r="G233" s="89"/>
      <c r="H233" s="89"/>
      <c r="I233" s="89"/>
      <c r="J233" s="89"/>
      <c r="K233" s="89"/>
      <c r="L233" s="89"/>
      <c r="M233" s="89"/>
      <c r="N233" s="89"/>
    </row>
    <row r="234" spans="2:14" x14ac:dyDescent="0.15">
      <c r="B234" s="90"/>
      <c r="E234" s="89"/>
      <c r="F234" s="89"/>
      <c r="G234" s="89"/>
      <c r="H234" s="89"/>
      <c r="I234" s="89"/>
      <c r="J234" s="89"/>
      <c r="K234" s="89"/>
      <c r="L234" s="89"/>
      <c r="M234" s="89"/>
      <c r="N234" s="89"/>
    </row>
    <row r="235" spans="2:14" x14ac:dyDescent="0.15">
      <c r="B235" s="90"/>
      <c r="E235" s="89"/>
      <c r="F235" s="89"/>
      <c r="G235" s="89"/>
      <c r="H235" s="89"/>
      <c r="I235" s="89"/>
      <c r="J235" s="89"/>
      <c r="K235" s="89"/>
      <c r="L235" s="89"/>
      <c r="M235" s="89"/>
      <c r="N235" s="89"/>
    </row>
    <row r="236" spans="2:14" x14ac:dyDescent="0.15">
      <c r="B236" s="90"/>
      <c r="E236" s="89"/>
      <c r="F236" s="89"/>
      <c r="G236" s="89"/>
      <c r="H236" s="89"/>
      <c r="I236" s="89"/>
      <c r="J236" s="89"/>
      <c r="K236" s="89"/>
      <c r="L236" s="89"/>
    </row>
    <row r="238" spans="2:14" x14ac:dyDescent="0.15">
      <c r="E238" s="89"/>
      <c r="F238" s="89"/>
      <c r="G238" s="89"/>
      <c r="H238" s="89"/>
      <c r="I238" s="89"/>
      <c r="J238" s="89"/>
      <c r="K238" s="89"/>
      <c r="L238" s="89"/>
      <c r="M238" s="89"/>
      <c r="N238" s="89"/>
    </row>
    <row r="239" spans="2:14" x14ac:dyDescent="0.15">
      <c r="B239" s="90"/>
      <c r="E239" s="89"/>
      <c r="F239" s="89"/>
      <c r="G239" s="89"/>
      <c r="H239" s="89"/>
      <c r="I239" s="89"/>
      <c r="J239" s="89"/>
      <c r="K239" s="89"/>
      <c r="L239" s="89"/>
      <c r="M239" s="89"/>
      <c r="N239" s="89"/>
    </row>
    <row r="240" spans="2:14" x14ac:dyDescent="0.15">
      <c r="B240" s="90"/>
      <c r="E240" s="89"/>
      <c r="F240" s="89"/>
      <c r="G240" s="89"/>
      <c r="H240" s="89"/>
      <c r="I240" s="89"/>
      <c r="J240" s="89"/>
      <c r="K240" s="89"/>
      <c r="L240" s="89"/>
      <c r="M240" s="89"/>
      <c r="N240" s="89"/>
    </row>
    <row r="241" spans="2:14" x14ac:dyDescent="0.15">
      <c r="B241" s="90"/>
      <c r="E241" s="89"/>
      <c r="F241" s="89"/>
      <c r="G241" s="89"/>
      <c r="H241" s="89"/>
      <c r="I241" s="89"/>
      <c r="J241" s="89"/>
      <c r="K241" s="89"/>
      <c r="L241" s="89"/>
      <c r="M241" s="89"/>
      <c r="N241" s="89"/>
    </row>
    <row r="242" spans="2:14" x14ac:dyDescent="0.15">
      <c r="B242" s="90"/>
      <c r="E242" s="89"/>
      <c r="F242" s="89"/>
      <c r="G242" s="89"/>
      <c r="H242" s="89"/>
      <c r="I242" s="89"/>
      <c r="J242" s="89"/>
      <c r="K242" s="89"/>
      <c r="L242" s="89"/>
    </row>
    <row r="244" spans="2:14" x14ac:dyDescent="0.15">
      <c r="E244" s="89"/>
      <c r="F244" s="89"/>
      <c r="G244" s="89"/>
      <c r="H244" s="89"/>
      <c r="I244" s="89"/>
      <c r="J244" s="89"/>
      <c r="K244" s="89"/>
      <c r="L244" s="89"/>
      <c r="M244" s="89"/>
      <c r="N244" s="89"/>
    </row>
    <row r="245" spans="2:14" x14ac:dyDescent="0.15">
      <c r="B245" s="90"/>
      <c r="E245" s="89"/>
      <c r="F245" s="89"/>
      <c r="G245" s="89"/>
      <c r="H245" s="89"/>
      <c r="I245" s="89"/>
      <c r="J245" s="89"/>
      <c r="K245" s="89"/>
      <c r="L245" s="89"/>
      <c r="M245" s="89"/>
      <c r="N245" s="89"/>
    </row>
    <row r="246" spans="2:14" x14ac:dyDescent="0.15">
      <c r="B246" s="90"/>
      <c r="E246" s="89"/>
      <c r="F246" s="89"/>
      <c r="G246" s="89"/>
      <c r="H246" s="89"/>
      <c r="I246" s="89"/>
      <c r="J246" s="89"/>
      <c r="K246" s="89"/>
      <c r="L246" s="89"/>
      <c r="M246" s="89"/>
      <c r="N246" s="89"/>
    </row>
    <row r="247" spans="2:14" x14ac:dyDescent="0.15">
      <c r="B247" s="90"/>
      <c r="E247" s="89"/>
      <c r="F247" s="89"/>
      <c r="G247" s="89"/>
      <c r="H247" s="89"/>
      <c r="I247" s="89"/>
      <c r="J247" s="89"/>
      <c r="K247" s="89"/>
      <c r="L247" s="89"/>
      <c r="M247" s="89"/>
      <c r="N247" s="89"/>
    </row>
    <row r="248" spans="2:14" x14ac:dyDescent="0.15">
      <c r="B248" s="90"/>
      <c r="E248" s="89"/>
      <c r="F248" s="89"/>
      <c r="G248" s="89"/>
      <c r="H248" s="89"/>
      <c r="I248" s="89"/>
      <c r="J248" s="89"/>
      <c r="K248" s="89"/>
      <c r="L248" s="89"/>
    </row>
    <row r="250" spans="2:14" x14ac:dyDescent="0.15">
      <c r="E250" s="89"/>
      <c r="F250" s="89"/>
      <c r="G250" s="89"/>
      <c r="H250" s="89"/>
      <c r="I250" s="89"/>
      <c r="J250" s="89"/>
      <c r="K250" s="89"/>
      <c r="L250" s="89"/>
      <c r="M250" s="89"/>
      <c r="N250" s="89"/>
    </row>
    <row r="251" spans="2:14" x14ac:dyDescent="0.15">
      <c r="B251" s="90"/>
      <c r="E251" s="89"/>
      <c r="F251" s="89"/>
      <c r="G251" s="89"/>
      <c r="H251" s="89"/>
      <c r="I251" s="89"/>
      <c r="J251" s="89"/>
      <c r="K251" s="89"/>
      <c r="L251" s="89"/>
      <c r="M251" s="89"/>
      <c r="N251" s="89"/>
    </row>
    <row r="252" spans="2:14" x14ac:dyDescent="0.15">
      <c r="B252" s="90"/>
      <c r="E252" s="89"/>
      <c r="F252" s="89"/>
      <c r="G252" s="89"/>
      <c r="H252" s="89"/>
      <c r="I252" s="89"/>
      <c r="J252" s="89"/>
      <c r="K252" s="89"/>
      <c r="L252" s="89"/>
      <c r="M252" s="89"/>
      <c r="N252" s="89"/>
    </row>
    <row r="253" spans="2:14" x14ac:dyDescent="0.15">
      <c r="B253" s="90"/>
      <c r="E253" s="89"/>
      <c r="F253" s="89"/>
      <c r="G253" s="89"/>
      <c r="H253" s="89"/>
      <c r="I253" s="89"/>
      <c r="J253" s="89"/>
      <c r="K253" s="89"/>
      <c r="L253" s="89"/>
      <c r="M253" s="89"/>
      <c r="N253" s="89"/>
    </row>
    <row r="254" spans="2:14" x14ac:dyDescent="0.15">
      <c r="B254" s="90"/>
      <c r="E254" s="89"/>
      <c r="F254" s="89"/>
      <c r="G254" s="89"/>
      <c r="H254" s="89"/>
      <c r="I254" s="89"/>
      <c r="J254" s="89"/>
      <c r="K254" s="89"/>
      <c r="L254" s="89"/>
    </row>
    <row r="256" spans="2:14" x14ac:dyDescent="0.15">
      <c r="E256" s="89"/>
      <c r="F256" s="89"/>
      <c r="G256" s="89"/>
      <c r="H256" s="89"/>
      <c r="I256" s="89"/>
      <c r="J256" s="89"/>
      <c r="K256" s="89"/>
      <c r="L256" s="89"/>
      <c r="M256" s="89"/>
      <c r="N256" s="89"/>
    </row>
    <row r="257" spans="2:14" x14ac:dyDescent="0.15">
      <c r="B257" s="90"/>
      <c r="E257" s="89"/>
      <c r="F257" s="89"/>
      <c r="G257" s="89"/>
      <c r="H257" s="89"/>
      <c r="I257" s="89"/>
      <c r="J257" s="89"/>
      <c r="K257" s="89"/>
      <c r="L257" s="89"/>
      <c r="M257" s="89"/>
      <c r="N257" s="89"/>
    </row>
    <row r="258" spans="2:14" x14ac:dyDescent="0.15">
      <c r="B258" s="90"/>
      <c r="E258" s="89"/>
      <c r="F258" s="89"/>
      <c r="G258" s="89"/>
      <c r="H258" s="89"/>
      <c r="I258" s="89"/>
      <c r="J258" s="89"/>
      <c r="K258" s="89"/>
      <c r="L258" s="89"/>
      <c r="M258" s="89"/>
      <c r="N258" s="89"/>
    </row>
    <row r="259" spans="2:14" x14ac:dyDescent="0.15">
      <c r="B259" s="90"/>
      <c r="E259" s="89"/>
      <c r="F259" s="89"/>
      <c r="G259" s="89"/>
      <c r="H259" s="89"/>
      <c r="I259" s="89"/>
      <c r="J259" s="89"/>
      <c r="K259" s="89"/>
      <c r="L259" s="89"/>
      <c r="M259" s="89"/>
      <c r="N259" s="89"/>
    </row>
    <row r="260" spans="2:14" x14ac:dyDescent="0.15">
      <c r="B260" s="90"/>
      <c r="E260" s="89"/>
      <c r="F260" s="89"/>
      <c r="G260" s="89"/>
      <c r="H260" s="89"/>
      <c r="I260" s="89"/>
      <c r="J260" s="89"/>
      <c r="K260" s="89"/>
      <c r="L260" s="89"/>
    </row>
    <row r="262" spans="2:14" x14ac:dyDescent="0.15">
      <c r="E262" s="89"/>
      <c r="F262" s="89"/>
      <c r="G262" s="89"/>
      <c r="H262" s="89"/>
      <c r="I262" s="89"/>
      <c r="J262" s="89"/>
      <c r="K262" s="89"/>
      <c r="L262" s="89"/>
      <c r="M262" s="89"/>
      <c r="N262" s="89"/>
    </row>
    <row r="263" spans="2:14" x14ac:dyDescent="0.15">
      <c r="B263" s="90"/>
      <c r="E263" s="89"/>
      <c r="F263" s="89"/>
      <c r="G263" s="89"/>
      <c r="H263" s="89"/>
      <c r="I263" s="89"/>
      <c r="J263" s="89"/>
      <c r="K263" s="89"/>
      <c r="L263" s="89"/>
      <c r="M263" s="89"/>
      <c r="N263" s="89"/>
    </row>
    <row r="264" spans="2:14" x14ac:dyDescent="0.15">
      <c r="B264" s="90"/>
      <c r="E264" s="89"/>
      <c r="F264" s="89"/>
      <c r="G264" s="89"/>
      <c r="H264" s="89"/>
      <c r="I264" s="89"/>
      <c r="J264" s="89"/>
      <c r="K264" s="89"/>
      <c r="L264" s="89"/>
      <c r="M264" s="89"/>
      <c r="N264" s="89"/>
    </row>
    <row r="265" spans="2:14" x14ac:dyDescent="0.15">
      <c r="B265" s="90"/>
      <c r="E265" s="89"/>
      <c r="F265" s="89"/>
      <c r="G265" s="89"/>
      <c r="H265" s="89"/>
      <c r="I265" s="89"/>
      <c r="J265" s="89"/>
      <c r="K265" s="89"/>
      <c r="L265" s="89"/>
      <c r="M265" s="89"/>
      <c r="N265" s="89"/>
    </row>
    <row r="266" spans="2:14" x14ac:dyDescent="0.15">
      <c r="B266" s="90"/>
      <c r="E266" s="89"/>
      <c r="F266" s="89"/>
      <c r="G266" s="89"/>
      <c r="H266" s="89"/>
      <c r="I266" s="89"/>
      <c r="J266" s="89"/>
      <c r="K266" s="89"/>
      <c r="L266" s="89"/>
    </row>
    <row r="268" spans="2:14" x14ac:dyDescent="0.15">
      <c r="E268" s="89"/>
      <c r="F268" s="89"/>
      <c r="G268" s="89"/>
      <c r="H268" s="89"/>
      <c r="I268" s="89"/>
      <c r="J268" s="89"/>
      <c r="K268" s="89"/>
      <c r="L268" s="89"/>
      <c r="M268" s="89"/>
      <c r="N268" s="89"/>
    </row>
    <row r="269" spans="2:14" x14ac:dyDescent="0.15">
      <c r="B269" s="90"/>
      <c r="E269" s="89"/>
      <c r="F269" s="89"/>
      <c r="G269" s="89"/>
      <c r="H269" s="89"/>
      <c r="I269" s="89"/>
      <c r="J269" s="89"/>
      <c r="K269" s="89"/>
      <c r="L269" s="89"/>
      <c r="M269" s="89"/>
      <c r="N269" s="89"/>
    </row>
    <row r="270" spans="2:14" x14ac:dyDescent="0.15">
      <c r="B270" s="90"/>
      <c r="E270" s="89"/>
      <c r="F270" s="89"/>
      <c r="G270" s="89"/>
      <c r="H270" s="89"/>
      <c r="I270" s="89"/>
      <c r="J270" s="89"/>
      <c r="K270" s="89"/>
      <c r="L270" s="89"/>
      <c r="M270" s="89"/>
      <c r="N270" s="89"/>
    </row>
    <row r="271" spans="2:14" x14ac:dyDescent="0.15">
      <c r="B271" s="90"/>
      <c r="E271" s="89"/>
      <c r="F271" s="89"/>
      <c r="G271" s="89"/>
      <c r="H271" s="89"/>
      <c r="I271" s="89"/>
      <c r="J271" s="89"/>
      <c r="K271" s="89"/>
      <c r="L271" s="89"/>
      <c r="M271" s="89"/>
      <c r="N271" s="89"/>
    </row>
    <row r="272" spans="2:14" x14ac:dyDescent="0.15">
      <c r="B272" s="90"/>
      <c r="E272" s="89"/>
      <c r="F272" s="89"/>
      <c r="G272" s="89"/>
      <c r="H272" s="89"/>
      <c r="I272" s="89"/>
      <c r="J272" s="89"/>
      <c r="K272" s="89"/>
      <c r="L272" s="89"/>
    </row>
    <row r="274" spans="2:14" x14ac:dyDescent="0.15">
      <c r="E274" s="89"/>
      <c r="F274" s="89"/>
      <c r="G274" s="89"/>
      <c r="H274" s="89"/>
      <c r="I274" s="89"/>
      <c r="J274" s="89"/>
      <c r="K274" s="89"/>
      <c r="L274" s="89"/>
      <c r="M274" s="89"/>
      <c r="N274" s="89"/>
    </row>
    <row r="275" spans="2:14" x14ac:dyDescent="0.15">
      <c r="B275" s="90"/>
      <c r="E275" s="89"/>
      <c r="F275" s="89"/>
      <c r="G275" s="89"/>
      <c r="H275" s="89"/>
      <c r="I275" s="89"/>
      <c r="J275" s="89"/>
      <c r="K275" s="89"/>
      <c r="L275" s="89"/>
      <c r="M275" s="89"/>
      <c r="N275" s="89"/>
    </row>
    <row r="276" spans="2:14" x14ac:dyDescent="0.15">
      <c r="B276" s="90"/>
      <c r="E276" s="89"/>
      <c r="F276" s="89"/>
      <c r="G276" s="89"/>
      <c r="H276" s="89"/>
      <c r="I276" s="89"/>
      <c r="J276" s="89"/>
      <c r="K276" s="89"/>
      <c r="L276" s="89"/>
      <c r="M276" s="89"/>
      <c r="N276" s="89"/>
    </row>
    <row r="277" spans="2:14" x14ac:dyDescent="0.15">
      <c r="B277" s="90"/>
      <c r="E277" s="89"/>
      <c r="F277" s="89"/>
      <c r="G277" s="89"/>
      <c r="H277" s="89"/>
      <c r="I277" s="89"/>
      <c r="J277" s="89"/>
      <c r="K277" s="89"/>
      <c r="L277" s="89"/>
      <c r="M277" s="89"/>
      <c r="N277" s="89"/>
    </row>
    <row r="278" spans="2:14" x14ac:dyDescent="0.15">
      <c r="B278" s="90"/>
      <c r="E278" s="89"/>
      <c r="F278" s="89"/>
      <c r="G278" s="89"/>
      <c r="H278" s="89"/>
      <c r="I278" s="89"/>
      <c r="J278" s="89"/>
      <c r="K278" s="89"/>
      <c r="L278" s="89"/>
    </row>
    <row r="279" spans="2:14" x14ac:dyDescent="0.15">
      <c r="B279" s="90"/>
      <c r="E279" s="89"/>
      <c r="F279" s="89"/>
      <c r="G279" s="89"/>
      <c r="H279" s="89"/>
      <c r="I279" s="89"/>
      <c r="J279" s="89"/>
      <c r="K279" s="89"/>
      <c r="L279" s="89"/>
    </row>
    <row r="280" spans="2:14" x14ac:dyDescent="0.15">
      <c r="B280" s="90"/>
      <c r="E280" s="89"/>
      <c r="F280" s="89"/>
      <c r="G280" s="89"/>
      <c r="H280" s="89"/>
      <c r="I280" s="89"/>
      <c r="J280" s="89"/>
      <c r="K280" s="89"/>
      <c r="L280" s="89"/>
      <c r="M280" s="89"/>
      <c r="N280" s="89"/>
    </row>
    <row r="281" spans="2:14" x14ac:dyDescent="0.15">
      <c r="E281" s="89"/>
      <c r="F281" s="89"/>
      <c r="G281" s="89"/>
      <c r="H281" s="89"/>
      <c r="I281" s="89"/>
      <c r="J281" s="89"/>
      <c r="K281" s="89"/>
      <c r="L281" s="89"/>
      <c r="M281" s="89"/>
      <c r="N281" s="89"/>
    </row>
    <row r="282" spans="2:14" x14ac:dyDescent="0.15">
      <c r="E282" s="89"/>
      <c r="F282" s="89"/>
      <c r="G282" s="89"/>
      <c r="H282" s="89"/>
      <c r="I282" s="89"/>
      <c r="J282" s="89"/>
      <c r="K282" s="89"/>
      <c r="L282" s="89"/>
      <c r="M282" s="89"/>
      <c r="N282" s="89"/>
    </row>
    <row r="283" spans="2:14" x14ac:dyDescent="0.15">
      <c r="B283" s="90"/>
      <c r="E283" s="89"/>
      <c r="F283" s="89"/>
      <c r="G283" s="89"/>
      <c r="H283" s="89"/>
      <c r="I283" s="89"/>
      <c r="J283" s="89"/>
      <c r="K283" s="89"/>
      <c r="L283" s="89"/>
      <c r="M283" s="89"/>
      <c r="N283" s="89"/>
    </row>
    <row r="284" spans="2:14" x14ac:dyDescent="0.15">
      <c r="B284" s="90"/>
      <c r="E284" s="89"/>
      <c r="F284" s="89"/>
      <c r="G284" s="89"/>
      <c r="H284" s="89"/>
      <c r="I284" s="89"/>
      <c r="J284" s="89"/>
      <c r="K284" s="89"/>
      <c r="L284" s="89"/>
      <c r="M284" s="89"/>
      <c r="N284" s="89"/>
    </row>
    <row r="285" spans="2:14" x14ac:dyDescent="0.15">
      <c r="B285" s="90"/>
      <c r="E285" s="89"/>
      <c r="F285" s="89"/>
      <c r="G285" s="89"/>
      <c r="H285" s="89"/>
      <c r="I285" s="89"/>
      <c r="J285" s="89"/>
      <c r="K285" s="89"/>
      <c r="L285" s="89"/>
      <c r="M285" s="89"/>
      <c r="N285" s="89"/>
    </row>
    <row r="286" spans="2:14" x14ac:dyDescent="0.15">
      <c r="B286" s="90"/>
      <c r="E286" s="89"/>
      <c r="F286" s="89"/>
      <c r="G286" s="89"/>
      <c r="H286" s="89"/>
      <c r="I286" s="89"/>
      <c r="J286" s="89"/>
      <c r="K286" s="89"/>
      <c r="L286" s="89"/>
    </row>
    <row r="287" spans="2:14" x14ac:dyDescent="0.15">
      <c r="B287" s="90"/>
      <c r="E287" s="89"/>
      <c r="F287" s="89"/>
      <c r="G287" s="89"/>
      <c r="H287" s="89"/>
      <c r="I287" s="89"/>
      <c r="J287" s="89"/>
      <c r="K287" s="89"/>
      <c r="L287" s="89"/>
    </row>
    <row r="288" spans="2:14" x14ac:dyDescent="0.15">
      <c r="B288" s="90"/>
      <c r="E288" s="89"/>
      <c r="F288" s="89"/>
      <c r="G288" s="89"/>
      <c r="H288" s="89"/>
      <c r="I288" s="89"/>
      <c r="J288" s="89"/>
      <c r="K288" s="89"/>
      <c r="L288" s="89"/>
    </row>
    <row r="299" spans="2:14" x14ac:dyDescent="0.15">
      <c r="E299" s="89"/>
      <c r="F299" s="89"/>
      <c r="G299" s="89"/>
      <c r="H299" s="89"/>
      <c r="I299" s="89"/>
      <c r="J299" s="89"/>
      <c r="K299" s="89"/>
      <c r="L299" s="89"/>
      <c r="M299" s="89"/>
      <c r="N299" s="89"/>
    </row>
    <row r="302" spans="2:14" x14ac:dyDescent="0.15">
      <c r="B302" s="90"/>
      <c r="E302" s="89"/>
      <c r="F302" s="89"/>
      <c r="G302" s="89"/>
      <c r="H302" s="89"/>
      <c r="I302" s="89"/>
      <c r="J302" s="89"/>
      <c r="K302" s="89"/>
      <c r="L302" s="89"/>
    </row>
    <row r="311" spans="2:14" x14ac:dyDescent="0.15">
      <c r="E311" s="89"/>
      <c r="F311" s="89"/>
      <c r="G311" s="89"/>
      <c r="H311" s="89"/>
      <c r="I311" s="89"/>
      <c r="J311" s="89"/>
      <c r="K311" s="89"/>
      <c r="L311" s="89"/>
      <c r="M311" s="89"/>
      <c r="N311" s="89"/>
    </row>
    <row r="312" spans="2:14" x14ac:dyDescent="0.15">
      <c r="E312" s="89"/>
      <c r="F312" s="89"/>
      <c r="G312" s="89"/>
      <c r="H312" s="89"/>
      <c r="I312" s="89"/>
      <c r="J312" s="89"/>
      <c r="K312" s="89"/>
      <c r="L312" s="89"/>
      <c r="M312" s="89"/>
      <c r="N312" s="89"/>
    </row>
    <row r="315" spans="2:14" x14ac:dyDescent="0.15">
      <c r="E315" s="89"/>
      <c r="F315" s="89"/>
      <c r="G315" s="89"/>
      <c r="H315" s="89"/>
      <c r="I315" s="89"/>
      <c r="J315" s="89"/>
      <c r="K315" s="89"/>
      <c r="L315" s="89"/>
      <c r="M315" s="89"/>
      <c r="N315" s="89"/>
    </row>
    <row r="320" spans="2:14" x14ac:dyDescent="0.15">
      <c r="B320" s="90"/>
      <c r="E320" s="89"/>
      <c r="F320" s="89"/>
      <c r="G320" s="89"/>
      <c r="H320" s="89"/>
      <c r="I320" s="89"/>
      <c r="J320" s="89"/>
      <c r="K320" s="89"/>
      <c r="L320" s="89"/>
      <c r="M320" s="89"/>
      <c r="N320" s="89"/>
    </row>
    <row r="321" spans="2:14" x14ac:dyDescent="0.15">
      <c r="B321" s="90"/>
      <c r="E321" s="89"/>
      <c r="F321" s="89"/>
      <c r="G321" s="89"/>
      <c r="H321" s="89"/>
      <c r="I321" s="89"/>
      <c r="J321" s="89"/>
      <c r="K321" s="89"/>
      <c r="L321" s="89"/>
      <c r="M321" s="89"/>
      <c r="N321" s="89"/>
    </row>
    <row r="324" spans="2:14" x14ac:dyDescent="0.15">
      <c r="B324" s="90"/>
      <c r="E324" s="89"/>
      <c r="F324" s="89"/>
      <c r="G324" s="89"/>
      <c r="H324" s="89"/>
      <c r="I324" s="89"/>
      <c r="J324" s="89"/>
      <c r="K324" s="89"/>
      <c r="L324" s="89"/>
    </row>
    <row r="329" spans="2:14" x14ac:dyDescent="0.15">
      <c r="B329" s="90"/>
      <c r="E329" s="89"/>
      <c r="F329" s="89"/>
      <c r="G329" s="89"/>
      <c r="H329" s="89"/>
      <c r="I329" s="89"/>
      <c r="J329" s="89"/>
      <c r="K329" s="89"/>
      <c r="L329" s="89"/>
    </row>
    <row r="330" spans="2:14" x14ac:dyDescent="0.15">
      <c r="B330" s="90"/>
      <c r="E330" s="89"/>
      <c r="F330" s="89"/>
      <c r="G330" s="89"/>
      <c r="H330" s="89"/>
      <c r="I330" s="89"/>
      <c r="J330" s="89"/>
      <c r="K330" s="89"/>
      <c r="L330" s="89"/>
    </row>
    <row r="337" spans="2:14" x14ac:dyDescent="0.15">
      <c r="E337" s="89"/>
      <c r="F337" s="89"/>
      <c r="G337" s="89"/>
      <c r="H337" s="89"/>
      <c r="I337" s="89"/>
      <c r="J337" s="89"/>
      <c r="K337" s="89"/>
      <c r="L337" s="89"/>
      <c r="M337" s="89"/>
      <c r="N337" s="89"/>
    </row>
    <row r="346" spans="2:14" x14ac:dyDescent="0.15">
      <c r="B346" s="90"/>
      <c r="E346" s="89"/>
      <c r="F346" s="89"/>
      <c r="G346" s="89"/>
      <c r="H346" s="89"/>
      <c r="I346" s="89"/>
      <c r="J346" s="89"/>
      <c r="K346" s="89"/>
      <c r="L346" s="89"/>
    </row>
    <row r="353" spans="2:14" x14ac:dyDescent="0.15">
      <c r="E353" s="89"/>
      <c r="F353" s="89"/>
      <c r="G353" s="89"/>
      <c r="H353" s="89"/>
      <c r="I353" s="89"/>
      <c r="J353" s="89"/>
      <c r="K353" s="89"/>
      <c r="L353" s="89"/>
      <c r="M353" s="89"/>
      <c r="N353" s="89"/>
    </row>
    <row r="354" spans="2:14" x14ac:dyDescent="0.15">
      <c r="E354" s="89"/>
      <c r="F354" s="89"/>
      <c r="G354" s="89"/>
      <c r="H354" s="89"/>
      <c r="I354" s="89"/>
      <c r="J354" s="89"/>
      <c r="K354" s="89"/>
      <c r="L354" s="89"/>
      <c r="M354" s="89"/>
      <c r="N354" s="89"/>
    </row>
    <row r="355" spans="2:14" x14ac:dyDescent="0.15">
      <c r="E355" s="89"/>
      <c r="F355" s="89"/>
      <c r="G355" s="89"/>
      <c r="H355" s="89"/>
      <c r="I355" s="89"/>
      <c r="J355" s="89"/>
      <c r="K355" s="89"/>
      <c r="L355" s="89"/>
      <c r="M355" s="89"/>
      <c r="N355" s="89"/>
    </row>
    <row r="356" spans="2:14" x14ac:dyDescent="0.15">
      <c r="E356" s="89"/>
      <c r="F356" s="89"/>
      <c r="G356" s="89"/>
      <c r="H356" s="89"/>
      <c r="I356" s="89"/>
      <c r="J356" s="89"/>
      <c r="K356" s="89"/>
      <c r="L356" s="89"/>
      <c r="M356" s="89"/>
      <c r="N356" s="89"/>
    </row>
    <row r="358" spans="2:14" x14ac:dyDescent="0.15">
      <c r="E358" s="89"/>
      <c r="F358" s="89"/>
      <c r="G358" s="89"/>
      <c r="H358" s="89"/>
      <c r="I358" s="89"/>
      <c r="J358" s="89"/>
      <c r="K358" s="89"/>
      <c r="L358" s="89"/>
      <c r="M358" s="89"/>
      <c r="N358" s="89"/>
    </row>
    <row r="361" spans="2:14" x14ac:dyDescent="0.15">
      <c r="E361" s="89"/>
      <c r="F361" s="89"/>
      <c r="G361" s="89"/>
      <c r="H361" s="89"/>
      <c r="I361" s="89"/>
      <c r="J361" s="89"/>
      <c r="K361" s="89"/>
      <c r="L361" s="89"/>
      <c r="M361" s="89"/>
      <c r="N361" s="89"/>
    </row>
    <row r="363" spans="2:14" x14ac:dyDescent="0.15">
      <c r="E363" s="89"/>
      <c r="F363" s="89"/>
      <c r="G363" s="89"/>
      <c r="H363" s="89"/>
      <c r="I363" s="89"/>
      <c r="J363" s="89"/>
      <c r="K363" s="89"/>
      <c r="L363" s="89"/>
      <c r="M363" s="89"/>
      <c r="N363" s="89"/>
    </row>
    <row r="365" spans="2:14" x14ac:dyDescent="0.15">
      <c r="E365" s="89"/>
      <c r="F365" s="89"/>
      <c r="G365" s="89"/>
      <c r="H365" s="89"/>
      <c r="I365" s="89"/>
      <c r="J365" s="89"/>
      <c r="K365" s="89"/>
      <c r="L365" s="89"/>
      <c r="M365" s="89"/>
      <c r="N365" s="89"/>
    </row>
    <row r="366" spans="2:14" x14ac:dyDescent="0.15">
      <c r="B366" s="90"/>
      <c r="E366" s="89"/>
      <c r="F366" s="89"/>
      <c r="G366" s="89"/>
      <c r="H366" s="89"/>
      <c r="I366" s="89"/>
      <c r="J366" s="89"/>
      <c r="K366" s="89"/>
      <c r="L366" s="89"/>
    </row>
    <row r="367" spans="2:14" x14ac:dyDescent="0.15">
      <c r="B367" s="90"/>
      <c r="E367" s="89"/>
      <c r="F367" s="89"/>
      <c r="G367" s="89"/>
      <c r="H367" s="89"/>
      <c r="I367" s="89"/>
      <c r="J367" s="89"/>
      <c r="K367" s="89"/>
      <c r="L367" s="89"/>
      <c r="M367" s="89"/>
      <c r="N367" s="89"/>
    </row>
    <row r="368" spans="2:14" x14ac:dyDescent="0.15">
      <c r="B368" s="90"/>
      <c r="E368" s="89"/>
      <c r="F368" s="89"/>
      <c r="G368" s="89"/>
      <c r="H368" s="89"/>
      <c r="I368" s="89"/>
      <c r="J368" s="89"/>
      <c r="K368" s="89"/>
      <c r="L368" s="89"/>
    </row>
    <row r="369" spans="2:14" x14ac:dyDescent="0.15">
      <c r="B369" s="90"/>
      <c r="E369" s="89"/>
      <c r="F369" s="89"/>
      <c r="G369" s="89"/>
      <c r="H369" s="89"/>
      <c r="I369" s="89"/>
      <c r="J369" s="89"/>
      <c r="K369" s="89"/>
      <c r="L369" s="89"/>
    </row>
    <row r="370" spans="2:14" x14ac:dyDescent="0.15">
      <c r="E370" s="89"/>
      <c r="F370" s="89"/>
      <c r="G370" s="89"/>
      <c r="H370" s="89"/>
      <c r="I370" s="89"/>
      <c r="J370" s="89"/>
      <c r="K370" s="89"/>
      <c r="L370" s="89"/>
      <c r="M370" s="89"/>
      <c r="N370" s="89"/>
    </row>
    <row r="371" spans="2:14" x14ac:dyDescent="0.15">
      <c r="B371" s="90"/>
      <c r="E371" s="89"/>
      <c r="F371" s="89"/>
      <c r="G371" s="89"/>
      <c r="H371" s="89"/>
      <c r="I371" s="89"/>
      <c r="J371" s="89"/>
      <c r="K371" s="89"/>
      <c r="L371" s="89"/>
    </row>
    <row r="372" spans="2:14" x14ac:dyDescent="0.15">
      <c r="E372" s="89"/>
      <c r="F372" s="89"/>
      <c r="G372" s="89"/>
      <c r="H372" s="89"/>
      <c r="I372" s="89"/>
      <c r="J372" s="89"/>
      <c r="K372" s="89"/>
      <c r="L372" s="89"/>
      <c r="M372" s="89"/>
      <c r="N372" s="89"/>
    </row>
    <row r="374" spans="2:14" x14ac:dyDescent="0.15">
      <c r="B374" s="90"/>
      <c r="E374" s="89"/>
      <c r="F374" s="89"/>
      <c r="G374" s="89"/>
      <c r="H374" s="89"/>
      <c r="I374" s="89"/>
      <c r="J374" s="89"/>
      <c r="K374" s="89"/>
      <c r="L374" s="89"/>
      <c r="M374" s="89"/>
      <c r="N374" s="89"/>
    </row>
    <row r="376" spans="2:14" x14ac:dyDescent="0.15">
      <c r="B376" s="90"/>
      <c r="E376" s="89"/>
      <c r="F376" s="89"/>
      <c r="G376" s="89"/>
      <c r="H376" s="89"/>
      <c r="I376" s="89"/>
      <c r="J376" s="89"/>
      <c r="K376" s="89"/>
      <c r="L376" s="89"/>
      <c r="M376" s="89"/>
      <c r="N376" s="89"/>
    </row>
    <row r="378" spans="2:14" x14ac:dyDescent="0.15">
      <c r="B378" s="90"/>
      <c r="E378" s="89"/>
      <c r="F378" s="89"/>
      <c r="G378" s="89"/>
      <c r="H378" s="89"/>
      <c r="I378" s="89"/>
      <c r="J378" s="89"/>
      <c r="K378" s="89"/>
      <c r="L378" s="89"/>
    </row>
    <row r="379" spans="2:14" x14ac:dyDescent="0.15">
      <c r="E379" s="89"/>
      <c r="F379" s="89"/>
      <c r="G379" s="89"/>
      <c r="H379" s="89"/>
      <c r="I379" s="89"/>
      <c r="J379" s="89"/>
      <c r="K379" s="89"/>
      <c r="L379" s="89"/>
      <c r="M379" s="89"/>
      <c r="N379" s="89"/>
    </row>
    <row r="380" spans="2:14" x14ac:dyDescent="0.15">
      <c r="B380" s="90"/>
      <c r="E380" s="89"/>
      <c r="F380" s="89"/>
      <c r="G380" s="89"/>
      <c r="H380" s="89"/>
      <c r="I380" s="89"/>
      <c r="J380" s="89"/>
      <c r="K380" s="89"/>
      <c r="L380" s="89"/>
    </row>
    <row r="381" spans="2:14" x14ac:dyDescent="0.15">
      <c r="E381" s="89"/>
      <c r="F381" s="89"/>
      <c r="G381" s="89"/>
      <c r="H381" s="89"/>
      <c r="I381" s="89"/>
      <c r="J381" s="89"/>
      <c r="K381" s="89"/>
      <c r="L381" s="89"/>
      <c r="M381" s="89"/>
      <c r="N381" s="89"/>
    </row>
    <row r="383" spans="2:14" x14ac:dyDescent="0.15">
      <c r="B383" s="90"/>
      <c r="E383" s="89"/>
      <c r="F383" s="89"/>
      <c r="G383" s="89"/>
      <c r="H383" s="89"/>
      <c r="I383" s="89"/>
      <c r="J383" s="89"/>
      <c r="K383" s="89"/>
      <c r="L383" s="89"/>
      <c r="M383" s="89"/>
      <c r="N383" s="89"/>
    </row>
    <row r="385" spans="2:14" x14ac:dyDescent="0.15">
      <c r="B385" s="90"/>
      <c r="E385" s="89"/>
      <c r="F385" s="89"/>
      <c r="G385" s="89"/>
      <c r="H385" s="89"/>
      <c r="I385" s="89"/>
      <c r="J385" s="89"/>
      <c r="K385" s="89"/>
      <c r="L385" s="89"/>
      <c r="M385" s="89"/>
      <c r="N385" s="89"/>
    </row>
    <row r="387" spans="2:14" x14ac:dyDescent="0.15">
      <c r="B387" s="90"/>
      <c r="E387" s="89"/>
      <c r="F387" s="89"/>
      <c r="G387" s="89"/>
      <c r="H387" s="89"/>
      <c r="I387" s="89"/>
      <c r="J387" s="89"/>
      <c r="K387" s="89"/>
      <c r="L387" s="89"/>
      <c r="M387" s="89"/>
      <c r="N387" s="89"/>
    </row>
    <row r="388" spans="2:14" x14ac:dyDescent="0.15">
      <c r="E388" s="89"/>
      <c r="F388" s="89"/>
      <c r="G388" s="89"/>
      <c r="H388" s="89"/>
      <c r="I388" s="89"/>
      <c r="J388" s="89"/>
      <c r="K388" s="89"/>
      <c r="L388" s="89"/>
      <c r="M388" s="89"/>
      <c r="N388" s="89"/>
    </row>
    <row r="389" spans="2:14" x14ac:dyDescent="0.15">
      <c r="B389" s="90"/>
      <c r="E389" s="89"/>
      <c r="F389" s="89"/>
      <c r="G389" s="89"/>
      <c r="H389" s="89"/>
      <c r="I389" s="89"/>
      <c r="J389" s="89"/>
      <c r="K389" s="89"/>
      <c r="L389" s="89"/>
    </row>
    <row r="391" spans="2:14" x14ac:dyDescent="0.15">
      <c r="E391" s="89"/>
      <c r="F391" s="89"/>
      <c r="G391" s="89"/>
      <c r="H391" s="89"/>
      <c r="I391" s="89"/>
      <c r="J391" s="89"/>
      <c r="K391" s="89"/>
      <c r="L391" s="89"/>
      <c r="M391" s="89"/>
      <c r="N391" s="89"/>
    </row>
    <row r="392" spans="2:14" x14ac:dyDescent="0.15">
      <c r="B392" s="90"/>
      <c r="E392" s="89"/>
      <c r="F392" s="89"/>
      <c r="G392" s="89"/>
      <c r="H392" s="89"/>
      <c r="I392" s="89"/>
      <c r="J392" s="89"/>
      <c r="K392" s="89"/>
      <c r="L392" s="89"/>
      <c r="M392" s="89"/>
      <c r="N392" s="89"/>
    </row>
    <row r="393" spans="2:14" x14ac:dyDescent="0.15">
      <c r="E393" s="89"/>
      <c r="F393" s="89"/>
      <c r="G393" s="89"/>
      <c r="H393" s="89"/>
      <c r="I393" s="89"/>
      <c r="J393" s="89"/>
      <c r="K393" s="89"/>
      <c r="L393" s="89"/>
      <c r="M393" s="89"/>
      <c r="N393" s="89"/>
    </row>
    <row r="394" spans="2:14" x14ac:dyDescent="0.15">
      <c r="B394" s="90"/>
      <c r="E394" s="89"/>
      <c r="F394" s="89"/>
      <c r="G394" s="89"/>
      <c r="H394" s="89"/>
      <c r="I394" s="89"/>
      <c r="J394" s="89"/>
      <c r="K394" s="89"/>
      <c r="L394" s="89"/>
      <c r="M394" s="89"/>
      <c r="N394" s="89"/>
    </row>
    <row r="395" spans="2:14" x14ac:dyDescent="0.15">
      <c r="E395" s="89"/>
      <c r="F395" s="89"/>
      <c r="G395" s="89"/>
      <c r="H395" s="89"/>
      <c r="I395" s="89"/>
      <c r="J395" s="89"/>
      <c r="K395" s="89"/>
      <c r="L395" s="89"/>
      <c r="M395" s="89"/>
      <c r="N395" s="89"/>
    </row>
    <row r="396" spans="2:14" x14ac:dyDescent="0.15">
      <c r="B396" s="90"/>
      <c r="E396" s="89"/>
      <c r="F396" s="89"/>
      <c r="G396" s="89"/>
      <c r="H396" s="89"/>
      <c r="I396" s="89"/>
      <c r="J396" s="89"/>
      <c r="K396" s="89"/>
      <c r="L396" s="89"/>
      <c r="M396" s="89"/>
      <c r="N396" s="89"/>
    </row>
    <row r="398" spans="2:14" x14ac:dyDescent="0.15">
      <c r="B398" s="90"/>
      <c r="E398" s="89"/>
      <c r="F398" s="89"/>
      <c r="G398" s="89"/>
      <c r="H398" s="89"/>
      <c r="I398" s="89"/>
      <c r="J398" s="89"/>
      <c r="K398" s="89"/>
      <c r="L398" s="89"/>
      <c r="M398" s="89"/>
      <c r="N398" s="89"/>
    </row>
    <row r="400" spans="2:14" x14ac:dyDescent="0.15">
      <c r="B400" s="90"/>
      <c r="E400" s="89"/>
      <c r="F400" s="89"/>
      <c r="G400" s="89"/>
      <c r="H400" s="89"/>
      <c r="I400" s="89"/>
      <c r="J400" s="89"/>
      <c r="K400" s="89"/>
      <c r="L400" s="89"/>
      <c r="M400" s="89"/>
      <c r="N400" s="89"/>
    </row>
    <row r="402" spans="2:14" x14ac:dyDescent="0.15">
      <c r="B402" s="90"/>
      <c r="E402" s="89"/>
      <c r="F402" s="89"/>
      <c r="G402" s="89"/>
      <c r="H402" s="89"/>
      <c r="I402" s="89"/>
      <c r="J402" s="89"/>
      <c r="K402" s="89"/>
      <c r="L402" s="89"/>
      <c r="M402" s="89"/>
      <c r="N402" s="89"/>
    </row>
    <row r="403" spans="2:14" x14ac:dyDescent="0.15">
      <c r="B403" s="90"/>
      <c r="E403" s="89"/>
      <c r="F403" s="89"/>
      <c r="G403" s="89"/>
      <c r="H403" s="89"/>
      <c r="I403" s="89"/>
      <c r="J403" s="89"/>
      <c r="K403" s="89"/>
      <c r="L403" s="89"/>
    </row>
    <row r="404" spans="2:14" x14ac:dyDescent="0.15">
      <c r="E404" s="89"/>
      <c r="F404" s="89"/>
      <c r="G404" s="89"/>
      <c r="H404" s="89"/>
      <c r="I404" s="89"/>
      <c r="J404" s="89"/>
      <c r="K404" s="89"/>
      <c r="L404" s="89"/>
      <c r="M404" s="89"/>
      <c r="N404" s="89"/>
    </row>
    <row r="406" spans="2:14" x14ac:dyDescent="0.15">
      <c r="B406" s="90"/>
      <c r="E406" s="89"/>
      <c r="F406" s="89"/>
      <c r="G406" s="89"/>
      <c r="H406" s="89"/>
      <c r="I406" s="89"/>
      <c r="J406" s="89"/>
      <c r="K406" s="89"/>
      <c r="L406" s="89"/>
      <c r="M406" s="89"/>
      <c r="N406" s="89"/>
    </row>
    <row r="407" spans="2:14" x14ac:dyDescent="0.15">
      <c r="B407" s="90"/>
      <c r="E407" s="89"/>
      <c r="F407" s="89"/>
      <c r="G407" s="89"/>
      <c r="H407" s="89"/>
      <c r="I407" s="89"/>
      <c r="J407" s="89"/>
      <c r="K407" s="89"/>
      <c r="L407" s="89"/>
    </row>
    <row r="408" spans="2:14" x14ac:dyDescent="0.15">
      <c r="B408" s="90"/>
      <c r="E408" s="89"/>
      <c r="F408" s="89"/>
      <c r="G408" s="89"/>
      <c r="H408" s="89"/>
      <c r="I408" s="89"/>
      <c r="J408" s="89"/>
      <c r="K408" s="89"/>
      <c r="L408" s="89"/>
      <c r="M408" s="89"/>
      <c r="N408" s="89"/>
    </row>
    <row r="409" spans="2:14" x14ac:dyDescent="0.15">
      <c r="B409" s="90"/>
      <c r="E409" s="89"/>
      <c r="F409" s="89"/>
      <c r="G409" s="89"/>
      <c r="H409" s="89"/>
      <c r="I409" s="89"/>
      <c r="J409" s="89"/>
      <c r="K409" s="89"/>
      <c r="L409" s="89"/>
    </row>
    <row r="410" spans="2:14" x14ac:dyDescent="0.15">
      <c r="B410" s="90"/>
      <c r="E410" s="89"/>
      <c r="F410" s="89"/>
      <c r="G410" s="89"/>
      <c r="H410" s="89"/>
      <c r="I410" s="89"/>
      <c r="J410" s="89"/>
      <c r="K410" s="89"/>
      <c r="L410" s="89"/>
    </row>
    <row r="411" spans="2:14" x14ac:dyDescent="0.15">
      <c r="B411" s="90"/>
      <c r="E411" s="89"/>
      <c r="F411" s="89"/>
      <c r="G411" s="89"/>
      <c r="H411" s="89"/>
      <c r="I411" s="89"/>
      <c r="J411" s="89"/>
      <c r="K411" s="89"/>
      <c r="L411" s="89"/>
    </row>
    <row r="412" spans="2:14" x14ac:dyDescent="0.15">
      <c r="E412" s="89"/>
      <c r="F412" s="89"/>
      <c r="G412" s="89"/>
      <c r="H412" s="89"/>
      <c r="I412" s="89"/>
      <c r="J412" s="89"/>
      <c r="K412" s="89"/>
      <c r="L412" s="89"/>
      <c r="M412" s="89"/>
      <c r="N412" s="89"/>
    </row>
    <row r="413" spans="2:14" x14ac:dyDescent="0.15">
      <c r="B413" s="90"/>
      <c r="E413" s="89"/>
      <c r="F413" s="89"/>
      <c r="G413" s="89"/>
      <c r="H413" s="89"/>
      <c r="I413" s="89"/>
      <c r="J413" s="89"/>
      <c r="K413" s="89"/>
      <c r="L413" s="89"/>
      <c r="M413" s="89"/>
      <c r="N413" s="89"/>
    </row>
    <row r="415" spans="2:14" x14ac:dyDescent="0.15">
      <c r="B415" s="90"/>
      <c r="E415" s="89"/>
      <c r="F415" s="89"/>
      <c r="G415" s="89"/>
      <c r="H415" s="89"/>
      <c r="I415" s="89"/>
      <c r="J415" s="89"/>
      <c r="K415" s="89"/>
      <c r="L415" s="89"/>
      <c r="M415" s="89"/>
      <c r="N415" s="89"/>
    </row>
    <row r="417" spans="2:14" x14ac:dyDescent="0.15">
      <c r="B417" s="90"/>
      <c r="E417" s="89"/>
      <c r="F417" s="89"/>
      <c r="G417" s="89"/>
      <c r="H417" s="89"/>
      <c r="I417" s="89"/>
      <c r="J417" s="89"/>
      <c r="K417" s="89"/>
      <c r="L417" s="89"/>
      <c r="M417" s="89"/>
      <c r="N417" s="89"/>
    </row>
    <row r="419" spans="2:14" x14ac:dyDescent="0.15">
      <c r="B419" s="90"/>
      <c r="E419" s="89"/>
      <c r="F419" s="89"/>
      <c r="G419" s="89"/>
      <c r="H419" s="89"/>
      <c r="I419" s="89"/>
      <c r="J419" s="89"/>
      <c r="K419" s="89"/>
      <c r="L419" s="89"/>
    </row>
    <row r="421" spans="2:14" x14ac:dyDescent="0.15">
      <c r="B421" s="90"/>
      <c r="E421" s="89"/>
      <c r="F421" s="89"/>
      <c r="G421" s="89"/>
      <c r="H421" s="89"/>
      <c r="I421" s="89"/>
      <c r="J421" s="89"/>
      <c r="K421" s="89"/>
      <c r="L421" s="89"/>
      <c r="M421" s="89"/>
      <c r="N421" s="89"/>
    </row>
    <row r="422" spans="2:14" x14ac:dyDescent="0.15">
      <c r="E422" s="89"/>
      <c r="F422" s="89"/>
      <c r="G422" s="89"/>
      <c r="H422" s="89"/>
      <c r="I422" s="89"/>
      <c r="J422" s="89"/>
      <c r="K422" s="89"/>
      <c r="L422" s="89"/>
      <c r="M422" s="89"/>
      <c r="N422" s="89"/>
    </row>
    <row r="423" spans="2:14" x14ac:dyDescent="0.15">
      <c r="B423" s="90"/>
      <c r="E423" s="89"/>
      <c r="F423" s="89"/>
      <c r="G423" s="89"/>
      <c r="H423" s="89"/>
      <c r="I423" s="89"/>
      <c r="J423" s="89"/>
      <c r="K423" s="89"/>
      <c r="L423" s="89"/>
    </row>
    <row r="424" spans="2:14" x14ac:dyDescent="0.15">
      <c r="E424" s="89"/>
      <c r="F424" s="89"/>
      <c r="G424" s="89"/>
      <c r="H424" s="89"/>
      <c r="I424" s="89"/>
      <c r="J424" s="89"/>
      <c r="K424" s="89"/>
      <c r="L424" s="89"/>
      <c r="M424" s="89"/>
      <c r="N424" s="89"/>
    </row>
    <row r="426" spans="2:14" x14ac:dyDescent="0.15">
      <c r="E426" s="89"/>
      <c r="F426" s="89"/>
      <c r="G426" s="89"/>
      <c r="H426" s="89"/>
      <c r="I426" s="89"/>
      <c r="J426" s="89"/>
      <c r="K426" s="89"/>
      <c r="L426" s="89"/>
      <c r="M426" s="89"/>
      <c r="N426" s="89"/>
    </row>
    <row r="427" spans="2:14" x14ac:dyDescent="0.15">
      <c r="B427" s="90"/>
      <c r="E427" s="89"/>
      <c r="F427" s="89"/>
      <c r="G427" s="89"/>
      <c r="H427" s="89"/>
      <c r="I427" s="89"/>
      <c r="J427" s="89"/>
      <c r="K427" s="89"/>
      <c r="L427" s="89"/>
    </row>
    <row r="428" spans="2:14" x14ac:dyDescent="0.15">
      <c r="B428" s="90"/>
      <c r="E428" s="89"/>
      <c r="F428" s="89"/>
      <c r="G428" s="89"/>
      <c r="H428" s="89"/>
      <c r="I428" s="89"/>
      <c r="J428" s="89"/>
      <c r="K428" s="89"/>
      <c r="L428" s="89"/>
      <c r="M428" s="89"/>
      <c r="N428" s="89"/>
    </row>
    <row r="430" spans="2:14" x14ac:dyDescent="0.15">
      <c r="B430" s="90"/>
      <c r="E430" s="89"/>
      <c r="F430" s="89"/>
      <c r="G430" s="89"/>
      <c r="H430" s="89"/>
      <c r="I430" s="89"/>
      <c r="J430" s="89"/>
      <c r="K430" s="89"/>
      <c r="L430" s="89"/>
      <c r="M430" s="89"/>
      <c r="N430" s="89"/>
    </row>
    <row r="432" spans="2:14" x14ac:dyDescent="0.15">
      <c r="B432" s="90"/>
      <c r="E432" s="89"/>
      <c r="F432" s="89"/>
      <c r="G432" s="89"/>
      <c r="H432" s="89"/>
      <c r="I432" s="89"/>
      <c r="J432" s="89"/>
      <c r="K432" s="89"/>
      <c r="L432" s="89"/>
      <c r="M432" s="89"/>
      <c r="N432" s="89"/>
    </row>
    <row r="434" spans="2:14" x14ac:dyDescent="0.15">
      <c r="E434" s="89"/>
      <c r="F434" s="89"/>
      <c r="G434" s="89"/>
      <c r="H434" s="89"/>
      <c r="I434" s="89"/>
      <c r="J434" s="89"/>
      <c r="K434" s="89"/>
      <c r="L434" s="89"/>
      <c r="M434" s="89"/>
      <c r="N434" s="89"/>
    </row>
    <row r="436" spans="2:14" x14ac:dyDescent="0.15">
      <c r="B436" s="90"/>
      <c r="E436" s="89"/>
      <c r="F436" s="89"/>
      <c r="G436" s="89"/>
      <c r="H436" s="89"/>
      <c r="I436" s="89"/>
      <c r="J436" s="89"/>
      <c r="K436" s="89"/>
      <c r="L436" s="89"/>
      <c r="M436" s="89"/>
      <c r="N436" s="89"/>
    </row>
    <row r="437" spans="2:14" x14ac:dyDescent="0.15">
      <c r="B437" s="90"/>
      <c r="E437" s="89"/>
      <c r="F437" s="89"/>
      <c r="G437" s="89"/>
      <c r="H437" s="89"/>
      <c r="I437" s="89"/>
      <c r="J437" s="89"/>
      <c r="K437" s="89"/>
      <c r="L437" s="89"/>
    </row>
    <row r="439" spans="2:14" x14ac:dyDescent="0.15">
      <c r="B439" s="90"/>
      <c r="E439" s="89"/>
      <c r="F439" s="89"/>
      <c r="G439" s="89"/>
      <c r="H439" s="89"/>
      <c r="I439" s="89"/>
      <c r="J439" s="89"/>
      <c r="K439" s="89"/>
      <c r="L439" s="89"/>
    </row>
    <row r="441" spans="2:14" x14ac:dyDescent="0.15">
      <c r="B441" s="90"/>
      <c r="E441" s="89"/>
      <c r="F441" s="89"/>
      <c r="G441" s="89"/>
      <c r="H441" s="89"/>
      <c r="I441" s="89"/>
      <c r="J441" s="89"/>
      <c r="K441" s="89"/>
      <c r="L441" s="89"/>
      <c r="M441" s="89"/>
      <c r="N441" s="89"/>
    </row>
    <row r="442" spans="2:14" x14ac:dyDescent="0.15">
      <c r="E442" s="89"/>
      <c r="F442" s="89"/>
      <c r="G442" s="89"/>
      <c r="H442" s="89"/>
      <c r="I442" s="89"/>
      <c r="J442" s="89"/>
      <c r="K442" s="89"/>
      <c r="L442" s="89"/>
      <c r="M442" s="89"/>
      <c r="N442" s="89"/>
    </row>
    <row r="443" spans="2:14" x14ac:dyDescent="0.15">
      <c r="B443" s="90"/>
      <c r="E443" s="89"/>
      <c r="F443" s="89"/>
      <c r="G443" s="89"/>
      <c r="H443" s="89"/>
      <c r="I443" s="89"/>
      <c r="J443" s="89"/>
      <c r="K443" s="89"/>
      <c r="L443" s="89"/>
      <c r="M443" s="89"/>
      <c r="N443" s="89"/>
    </row>
    <row r="444" spans="2:14" x14ac:dyDescent="0.15">
      <c r="E444" s="89"/>
      <c r="F444" s="89"/>
      <c r="G444" s="89"/>
      <c r="H444" s="89"/>
      <c r="I444" s="89"/>
      <c r="J444" s="89"/>
      <c r="K444" s="89"/>
      <c r="L444" s="89"/>
      <c r="M444" s="89"/>
      <c r="N444" s="89"/>
    </row>
    <row r="445" spans="2:14" x14ac:dyDescent="0.15">
      <c r="B445" s="90"/>
      <c r="E445" s="89"/>
      <c r="F445" s="89"/>
      <c r="G445" s="89"/>
      <c r="H445" s="89"/>
      <c r="I445" s="89"/>
      <c r="J445" s="89"/>
      <c r="K445" s="89"/>
      <c r="L445" s="89"/>
    </row>
    <row r="447" spans="2:14" x14ac:dyDescent="0.15">
      <c r="B447" s="90"/>
      <c r="E447" s="89"/>
      <c r="F447" s="89"/>
      <c r="G447" s="89"/>
      <c r="H447" s="89"/>
      <c r="I447" s="89"/>
      <c r="J447" s="89"/>
      <c r="K447" s="89"/>
      <c r="L447" s="89"/>
      <c r="M447" s="89"/>
      <c r="N447" s="89"/>
    </row>
    <row r="448" spans="2:14" x14ac:dyDescent="0.15">
      <c r="E448" s="89"/>
      <c r="F448" s="89"/>
      <c r="G448" s="89"/>
      <c r="H448" s="89"/>
      <c r="I448" s="89"/>
      <c r="J448" s="89"/>
      <c r="K448" s="89"/>
      <c r="L448" s="89"/>
      <c r="M448" s="89"/>
      <c r="N448" s="89"/>
    </row>
    <row r="449" spans="2:14" x14ac:dyDescent="0.15">
      <c r="B449" s="90"/>
      <c r="E449" s="89"/>
      <c r="F449" s="89"/>
      <c r="G449" s="89"/>
      <c r="H449" s="89"/>
      <c r="I449" s="89"/>
      <c r="J449" s="89"/>
      <c r="K449" s="89"/>
      <c r="L449" s="89"/>
      <c r="M449" s="89"/>
      <c r="N449" s="89"/>
    </row>
    <row r="450" spans="2:14" x14ac:dyDescent="0.15">
      <c r="E450" s="89"/>
      <c r="F450" s="89"/>
      <c r="G450" s="89"/>
      <c r="H450" s="89"/>
      <c r="I450" s="89"/>
      <c r="J450" s="89"/>
      <c r="K450" s="89"/>
      <c r="L450" s="89"/>
      <c r="M450" s="89"/>
      <c r="N450" s="89"/>
    </row>
    <row r="451" spans="2:14" x14ac:dyDescent="0.15">
      <c r="B451" s="90"/>
      <c r="E451" s="89"/>
      <c r="F451" s="89"/>
      <c r="G451" s="89"/>
      <c r="H451" s="89"/>
      <c r="I451" s="89"/>
      <c r="J451" s="89"/>
      <c r="K451" s="89"/>
      <c r="L451" s="89"/>
    </row>
    <row r="453" spans="2:14" x14ac:dyDescent="0.15">
      <c r="E453" s="89"/>
      <c r="F453" s="89"/>
      <c r="G453" s="89"/>
      <c r="H453" s="89"/>
      <c r="I453" s="89"/>
      <c r="J453" s="89"/>
      <c r="K453" s="89"/>
      <c r="L453" s="89"/>
      <c r="M453" s="89"/>
      <c r="N453" s="89"/>
    </row>
    <row r="454" spans="2:14" x14ac:dyDescent="0.15">
      <c r="E454" s="89"/>
      <c r="F454" s="89"/>
      <c r="G454" s="89"/>
      <c r="H454" s="89"/>
      <c r="I454" s="89"/>
      <c r="J454" s="89"/>
      <c r="K454" s="89"/>
      <c r="L454" s="89"/>
      <c r="M454" s="89"/>
      <c r="N454" s="89"/>
    </row>
    <row r="455" spans="2:14" x14ac:dyDescent="0.15">
      <c r="E455" s="89"/>
      <c r="F455" s="89"/>
      <c r="G455" s="89"/>
      <c r="H455" s="89"/>
      <c r="I455" s="89"/>
      <c r="J455" s="89"/>
      <c r="K455" s="89"/>
      <c r="L455" s="89"/>
      <c r="M455" s="89"/>
      <c r="N455" s="89"/>
    </row>
    <row r="456" spans="2:14" x14ac:dyDescent="0.15">
      <c r="B456" s="90"/>
      <c r="E456" s="89"/>
      <c r="F456" s="89"/>
      <c r="G456" s="89"/>
      <c r="H456" s="89"/>
      <c r="I456" s="89"/>
      <c r="J456" s="89"/>
      <c r="K456" s="89"/>
      <c r="L456" s="89"/>
      <c r="M456" s="89"/>
      <c r="N456" s="89"/>
    </row>
    <row r="457" spans="2:14" x14ac:dyDescent="0.15">
      <c r="B457" s="90"/>
      <c r="E457" s="89"/>
      <c r="F457" s="89"/>
      <c r="G457" s="89"/>
      <c r="H457" s="89"/>
      <c r="I457" s="89"/>
      <c r="J457" s="89"/>
      <c r="K457" s="89"/>
      <c r="L457" s="89"/>
      <c r="M457" s="89"/>
      <c r="N457" s="89"/>
    </row>
    <row r="458" spans="2:14" x14ac:dyDescent="0.15">
      <c r="B458" s="90"/>
      <c r="E458" s="89"/>
      <c r="F458" s="89"/>
      <c r="G458" s="89"/>
      <c r="H458" s="89"/>
      <c r="I458" s="89"/>
      <c r="J458" s="89"/>
      <c r="K458" s="89"/>
      <c r="L458" s="89"/>
      <c r="M458" s="89"/>
      <c r="N458" s="89"/>
    </row>
    <row r="459" spans="2:14" x14ac:dyDescent="0.15">
      <c r="B459" s="90"/>
      <c r="E459" s="89"/>
      <c r="F459" s="89"/>
      <c r="G459" s="89"/>
      <c r="H459" s="89"/>
      <c r="I459" s="89"/>
      <c r="J459" s="89"/>
      <c r="K459" s="89"/>
      <c r="L459" s="89"/>
    </row>
    <row r="462" spans="2:14" x14ac:dyDescent="0.15">
      <c r="B462" s="90"/>
      <c r="E462" s="89"/>
      <c r="F462" s="89"/>
      <c r="G462" s="89"/>
      <c r="H462" s="89"/>
      <c r="I462" s="89"/>
      <c r="J462" s="89"/>
      <c r="K462" s="89"/>
      <c r="L462" s="89"/>
    </row>
    <row r="463" spans="2:14" x14ac:dyDescent="0.15">
      <c r="B463" s="90"/>
      <c r="E463" s="89"/>
      <c r="F463" s="89"/>
      <c r="G463" s="89"/>
      <c r="H463" s="89"/>
      <c r="I463" s="89"/>
      <c r="J463" s="89"/>
      <c r="K463" s="89"/>
      <c r="L463" s="89"/>
    </row>
    <row r="464" spans="2:14" x14ac:dyDescent="0.15">
      <c r="B464" s="90"/>
      <c r="E464" s="89"/>
      <c r="F464" s="89"/>
      <c r="G464" s="89"/>
      <c r="H464" s="89"/>
      <c r="I464" s="89"/>
      <c r="J464" s="89"/>
      <c r="K464" s="89"/>
      <c r="L464" s="89"/>
    </row>
    <row r="465" spans="2:14" x14ac:dyDescent="0.15">
      <c r="B465" s="90"/>
      <c r="E465" s="89"/>
      <c r="F465" s="89"/>
      <c r="G465" s="89"/>
      <c r="H465" s="89"/>
      <c r="I465" s="89"/>
      <c r="J465" s="89"/>
      <c r="K465" s="89"/>
      <c r="L465" s="89"/>
      <c r="M465" s="89"/>
      <c r="N465" s="89"/>
    </row>
    <row r="468" spans="2:14" x14ac:dyDescent="0.15">
      <c r="B468" s="90"/>
      <c r="E468" s="89"/>
      <c r="F468" s="89"/>
      <c r="G468" s="89"/>
      <c r="H468" s="89"/>
      <c r="I468" s="89"/>
      <c r="J468" s="89"/>
      <c r="K468" s="89"/>
      <c r="L468" s="89"/>
    </row>
    <row r="469" spans="2:14" x14ac:dyDescent="0.15">
      <c r="B469" s="90"/>
      <c r="E469" s="89"/>
      <c r="F469" s="89"/>
      <c r="G469" s="89"/>
      <c r="H469" s="89"/>
      <c r="I469" s="89"/>
      <c r="J469" s="89"/>
      <c r="K469" s="89"/>
      <c r="L469" s="89"/>
      <c r="M469" s="89"/>
      <c r="N469" s="89"/>
    </row>
    <row r="470" spans="2:14" x14ac:dyDescent="0.15">
      <c r="B470" s="90"/>
      <c r="E470" s="89"/>
      <c r="F470" s="89"/>
      <c r="G470" s="89"/>
      <c r="H470" s="89"/>
      <c r="I470" s="89"/>
      <c r="J470" s="89"/>
      <c r="K470" s="89"/>
      <c r="L470" s="89"/>
    </row>
    <row r="471" spans="2:14" x14ac:dyDescent="0.15">
      <c r="B471" s="90"/>
      <c r="E471" s="89"/>
      <c r="F471" s="89"/>
      <c r="G471" s="89"/>
      <c r="H471" s="89"/>
      <c r="I471" s="89"/>
      <c r="J471" s="89"/>
      <c r="K471" s="89"/>
      <c r="L471" s="89"/>
    </row>
    <row r="472" spans="2:14" x14ac:dyDescent="0.15">
      <c r="B472" s="90"/>
      <c r="E472" s="89"/>
      <c r="F472" s="89"/>
      <c r="G472" s="89"/>
      <c r="H472" s="89"/>
      <c r="I472" s="89"/>
      <c r="J472" s="89"/>
      <c r="K472" s="89"/>
      <c r="L472" s="89"/>
    </row>
    <row r="473" spans="2:14" x14ac:dyDescent="0.15">
      <c r="B473" s="90"/>
      <c r="E473" s="89"/>
      <c r="F473" s="89"/>
      <c r="G473" s="89"/>
      <c r="H473" s="89"/>
      <c r="I473" s="89"/>
      <c r="J473" s="89"/>
      <c r="K473" s="89"/>
      <c r="L473" s="89"/>
    </row>
    <row r="476" spans="2:14" x14ac:dyDescent="0.15">
      <c r="E476" s="89"/>
      <c r="F476" s="89"/>
      <c r="G476" s="89"/>
      <c r="H476" s="89"/>
      <c r="I476" s="89"/>
      <c r="J476" s="89"/>
      <c r="K476" s="89"/>
      <c r="L476" s="89"/>
      <c r="M476" s="89"/>
      <c r="N476" s="89"/>
    </row>
    <row r="477" spans="2:14" x14ac:dyDescent="0.15">
      <c r="E477" s="89"/>
      <c r="F477" s="89"/>
      <c r="G477" s="89"/>
      <c r="H477" s="89"/>
      <c r="I477" s="89"/>
      <c r="J477" s="89"/>
      <c r="K477" s="89"/>
      <c r="L477" s="89"/>
      <c r="M477" s="89"/>
      <c r="N477" s="89"/>
    </row>
    <row r="480" spans="2:14" x14ac:dyDescent="0.15">
      <c r="B480" s="90"/>
      <c r="E480" s="89"/>
      <c r="F480" s="89"/>
      <c r="G480" s="89"/>
      <c r="H480" s="89"/>
      <c r="I480" s="89"/>
      <c r="J480" s="89"/>
      <c r="K480" s="89"/>
      <c r="L480" s="89"/>
    </row>
    <row r="484" spans="2:14" x14ac:dyDescent="0.15">
      <c r="B484" s="90"/>
      <c r="E484" s="89"/>
      <c r="F484" s="89"/>
      <c r="G484" s="89"/>
      <c r="H484" s="89"/>
      <c r="I484" s="89"/>
      <c r="J484" s="89"/>
      <c r="K484" s="89"/>
      <c r="L484" s="89"/>
      <c r="M484" s="89"/>
      <c r="N484" s="89"/>
    </row>
    <row r="487" spans="2:14" x14ac:dyDescent="0.15">
      <c r="E487" s="89"/>
      <c r="F487" s="89"/>
      <c r="G487" s="89"/>
      <c r="H487" s="89"/>
      <c r="I487" s="89"/>
      <c r="J487" s="89"/>
      <c r="K487" s="89"/>
      <c r="L487" s="89"/>
      <c r="M487" s="89"/>
      <c r="N487" s="89"/>
    </row>
    <row r="490" spans="2:14" x14ac:dyDescent="0.15">
      <c r="E490" s="89"/>
      <c r="F490" s="89"/>
      <c r="G490" s="89"/>
      <c r="H490" s="89"/>
      <c r="I490" s="89"/>
      <c r="J490" s="89"/>
      <c r="K490" s="89"/>
      <c r="L490" s="89"/>
      <c r="M490" s="89"/>
      <c r="N490" s="89"/>
    </row>
    <row r="491" spans="2:14" x14ac:dyDescent="0.15">
      <c r="B491" s="90"/>
      <c r="E491" s="89"/>
      <c r="F491" s="89"/>
      <c r="G491" s="89"/>
      <c r="H491" s="89"/>
      <c r="I491" s="89"/>
      <c r="J491" s="89"/>
      <c r="K491" s="89"/>
      <c r="L491" s="89"/>
      <c r="M491" s="89"/>
      <c r="N491" s="89"/>
    </row>
    <row r="492" spans="2:14" x14ac:dyDescent="0.15">
      <c r="B492" s="90"/>
      <c r="E492" s="89"/>
      <c r="F492" s="89"/>
      <c r="G492" s="89"/>
      <c r="H492" s="89"/>
      <c r="I492" s="89"/>
      <c r="J492" s="89"/>
      <c r="K492" s="89"/>
      <c r="L492" s="89"/>
    </row>
    <row r="494" spans="2:14" x14ac:dyDescent="0.15">
      <c r="E494" s="89"/>
      <c r="F494" s="89"/>
      <c r="G494" s="89"/>
      <c r="H494" s="89"/>
      <c r="I494" s="89"/>
      <c r="J494" s="89"/>
      <c r="K494" s="89"/>
      <c r="L494" s="89"/>
      <c r="M494" s="89"/>
      <c r="N494" s="89"/>
    </row>
    <row r="495" spans="2:14" x14ac:dyDescent="0.15">
      <c r="E495" s="89"/>
      <c r="F495" s="89"/>
      <c r="G495" s="89"/>
      <c r="H495" s="89"/>
      <c r="I495" s="89"/>
      <c r="J495" s="89"/>
      <c r="K495" s="89"/>
      <c r="L495" s="89"/>
      <c r="M495" s="89"/>
      <c r="N495" s="89"/>
    </row>
    <row r="496" spans="2:14" x14ac:dyDescent="0.15">
      <c r="E496" s="89"/>
      <c r="F496" s="89"/>
      <c r="G496" s="89"/>
      <c r="H496" s="89"/>
      <c r="I496" s="89"/>
      <c r="J496" s="89"/>
      <c r="K496" s="89"/>
      <c r="L496" s="89"/>
      <c r="M496" s="89"/>
      <c r="N496" s="89"/>
    </row>
    <row r="497" spans="2:14" x14ac:dyDescent="0.15">
      <c r="E497" s="89"/>
      <c r="F497" s="89"/>
      <c r="G497" s="89"/>
      <c r="H497" s="89"/>
      <c r="I497" s="89"/>
      <c r="J497" s="89"/>
      <c r="K497" s="89"/>
      <c r="L497" s="89"/>
      <c r="M497" s="89"/>
      <c r="N497" s="89"/>
    </row>
    <row r="498" spans="2:14" x14ac:dyDescent="0.15">
      <c r="E498" s="89"/>
      <c r="F498" s="89"/>
      <c r="G498" s="89"/>
      <c r="H498" s="89"/>
      <c r="I498" s="89"/>
      <c r="J498" s="89"/>
      <c r="K498" s="89"/>
      <c r="L498" s="89"/>
      <c r="M498" s="89"/>
      <c r="N498" s="89"/>
    </row>
    <row r="499" spans="2:14" x14ac:dyDescent="0.15">
      <c r="B499" s="90"/>
      <c r="E499" s="89"/>
      <c r="F499" s="89"/>
      <c r="G499" s="89"/>
      <c r="H499" s="89"/>
      <c r="I499" s="89"/>
      <c r="J499" s="89"/>
      <c r="K499" s="89"/>
      <c r="L499" s="89"/>
      <c r="M499" s="89"/>
      <c r="N499" s="89"/>
    </row>
    <row r="501" spans="2:14" x14ac:dyDescent="0.15">
      <c r="E501" s="89"/>
      <c r="F501" s="89"/>
      <c r="G501" s="89"/>
      <c r="H501" s="89"/>
      <c r="I501" s="89"/>
      <c r="J501" s="89"/>
      <c r="K501" s="89"/>
      <c r="L501" s="89"/>
      <c r="M501" s="89"/>
      <c r="N501" s="89"/>
    </row>
    <row r="502" spans="2:14" x14ac:dyDescent="0.15">
      <c r="B502" s="90"/>
      <c r="E502" s="89"/>
      <c r="F502" s="89"/>
      <c r="G502" s="89"/>
      <c r="H502" s="89"/>
      <c r="I502" s="89"/>
      <c r="J502" s="89"/>
      <c r="K502" s="89"/>
      <c r="L502" s="89"/>
    </row>
    <row r="505" spans="2:14" x14ac:dyDescent="0.15">
      <c r="B505" s="90"/>
      <c r="E505" s="89"/>
      <c r="F505" s="89"/>
      <c r="G505" s="89"/>
      <c r="H505" s="89"/>
      <c r="I505" s="89"/>
      <c r="J505" s="89"/>
      <c r="K505" s="89"/>
      <c r="L505" s="89"/>
      <c r="M505" s="89"/>
      <c r="N505" s="89"/>
    </row>
    <row r="506" spans="2:14" x14ac:dyDescent="0.15">
      <c r="B506" s="90"/>
      <c r="E506" s="89"/>
      <c r="F506" s="89"/>
      <c r="G506" s="89"/>
      <c r="H506" s="89"/>
      <c r="I506" s="89"/>
      <c r="J506" s="89"/>
      <c r="K506" s="89"/>
      <c r="L506" s="89"/>
    </row>
    <row r="509" spans="2:14" x14ac:dyDescent="0.15">
      <c r="B509" s="90"/>
      <c r="E509" s="89"/>
      <c r="F509" s="89"/>
      <c r="G509" s="89"/>
      <c r="H509" s="89"/>
      <c r="I509" s="89"/>
      <c r="J509" s="89"/>
      <c r="K509" s="89"/>
      <c r="L509" s="89"/>
    </row>
    <row r="510" spans="2:14" x14ac:dyDescent="0.15">
      <c r="B510" s="90"/>
      <c r="E510" s="89"/>
      <c r="F510" s="89"/>
      <c r="G510" s="89"/>
      <c r="H510" s="89"/>
      <c r="I510" s="89"/>
      <c r="J510" s="89"/>
      <c r="K510" s="89"/>
      <c r="L510" s="89"/>
    </row>
    <row r="511" spans="2:14" x14ac:dyDescent="0.15">
      <c r="B511" s="90"/>
      <c r="E511" s="89"/>
      <c r="F511" s="89"/>
      <c r="G511" s="89"/>
      <c r="H511" s="89"/>
      <c r="I511" s="89"/>
      <c r="J511" s="89"/>
      <c r="K511" s="89"/>
      <c r="L511" s="89"/>
      <c r="M511" s="89"/>
      <c r="N511" s="89"/>
    </row>
    <row r="512" spans="2:14" x14ac:dyDescent="0.15">
      <c r="B512" s="90"/>
      <c r="E512" s="89"/>
      <c r="F512" s="89"/>
      <c r="G512" s="89"/>
      <c r="H512" s="89"/>
      <c r="I512" s="89"/>
      <c r="J512" s="89"/>
      <c r="K512" s="89"/>
      <c r="L512" s="89"/>
    </row>
    <row r="513" spans="2:14" x14ac:dyDescent="0.15">
      <c r="B513" s="90"/>
      <c r="E513" s="89"/>
      <c r="F513" s="89"/>
      <c r="G513" s="89"/>
      <c r="H513" s="89"/>
      <c r="I513" s="89"/>
      <c r="J513" s="89"/>
      <c r="K513" s="89"/>
      <c r="L513" s="89"/>
    </row>
    <row r="514" spans="2:14" x14ac:dyDescent="0.15">
      <c r="B514" s="90"/>
      <c r="E514" s="89"/>
      <c r="F514" s="89"/>
      <c r="G514" s="89"/>
      <c r="H514" s="89"/>
      <c r="I514" s="89"/>
      <c r="J514" s="89"/>
      <c r="K514" s="89"/>
      <c r="L514" s="89"/>
      <c r="M514" s="89"/>
      <c r="N514" s="89"/>
    </row>
    <row r="516" spans="2:14" x14ac:dyDescent="0.15">
      <c r="B516" s="90"/>
      <c r="E516" s="89"/>
      <c r="F516" s="89"/>
      <c r="G516" s="89"/>
      <c r="H516" s="89"/>
      <c r="I516" s="89"/>
      <c r="J516" s="89"/>
      <c r="K516" s="89"/>
      <c r="L516" s="89"/>
    </row>
    <row r="518" spans="2:14" x14ac:dyDescent="0.15">
      <c r="E518" s="89"/>
      <c r="F518" s="89"/>
      <c r="G518" s="89"/>
      <c r="H518" s="89"/>
      <c r="I518" s="89"/>
      <c r="J518" s="89"/>
      <c r="K518" s="89"/>
      <c r="L518" s="89"/>
      <c r="M518" s="89"/>
      <c r="N518" s="89"/>
    </row>
    <row r="519" spans="2:14" x14ac:dyDescent="0.15">
      <c r="E519" s="89"/>
      <c r="F519" s="89"/>
      <c r="G519" s="89"/>
      <c r="H519" s="89"/>
      <c r="I519" s="89"/>
      <c r="J519" s="89"/>
      <c r="K519" s="89"/>
      <c r="L519" s="89"/>
      <c r="M519" s="89"/>
      <c r="N519" s="89"/>
    </row>
    <row r="520" spans="2:14" x14ac:dyDescent="0.15">
      <c r="B520" s="90"/>
      <c r="E520" s="89"/>
      <c r="F520" s="89"/>
      <c r="G520" s="89"/>
      <c r="H520" s="89"/>
      <c r="I520" s="89"/>
      <c r="J520" s="89"/>
      <c r="K520" s="89"/>
      <c r="L520" s="89"/>
    </row>
    <row r="525" spans="2:14" x14ac:dyDescent="0.15">
      <c r="E525" s="89"/>
      <c r="F525" s="89"/>
      <c r="G525" s="89"/>
      <c r="H525" s="89"/>
      <c r="I525" s="89"/>
      <c r="J525" s="89"/>
      <c r="K525" s="89"/>
      <c r="L525" s="89"/>
      <c r="M525" s="89"/>
      <c r="N525" s="89"/>
    </row>
    <row r="526" spans="2:14" x14ac:dyDescent="0.15">
      <c r="B526" s="90"/>
      <c r="E526" s="89"/>
      <c r="F526" s="89"/>
      <c r="G526" s="89"/>
      <c r="H526" s="89"/>
      <c r="I526" s="89"/>
      <c r="J526" s="89"/>
      <c r="K526" s="89"/>
      <c r="L526" s="89"/>
    </row>
    <row r="528" spans="2:14" x14ac:dyDescent="0.15">
      <c r="E528" s="89"/>
      <c r="F528" s="89"/>
      <c r="G528" s="89"/>
      <c r="H528" s="89"/>
      <c r="I528" s="89"/>
      <c r="J528" s="89"/>
      <c r="K528" s="89"/>
      <c r="L528" s="89"/>
      <c r="M528" s="89"/>
      <c r="N528" s="89"/>
    </row>
    <row r="529" spans="2:14" x14ac:dyDescent="0.15">
      <c r="B529" s="90"/>
      <c r="E529" s="89"/>
      <c r="F529" s="89"/>
      <c r="G529" s="89"/>
      <c r="H529" s="89"/>
      <c r="I529" s="89"/>
      <c r="J529" s="89"/>
      <c r="K529" s="89"/>
      <c r="L529" s="89"/>
    </row>
    <row r="531" spans="2:14" x14ac:dyDescent="0.15">
      <c r="E531" s="89"/>
      <c r="F531" s="89"/>
      <c r="G531" s="89"/>
      <c r="H531" s="89"/>
      <c r="I531" s="89"/>
      <c r="J531" s="89"/>
      <c r="K531" s="89"/>
      <c r="L531" s="89"/>
      <c r="M531" s="89"/>
      <c r="N531" s="89"/>
    </row>
    <row r="533" spans="2:14" x14ac:dyDescent="0.15">
      <c r="B533" s="90"/>
      <c r="E533" s="89"/>
      <c r="F533" s="89"/>
      <c r="G533" s="89"/>
      <c r="H533" s="89"/>
      <c r="I533" s="89"/>
      <c r="J533" s="89"/>
      <c r="K533" s="89"/>
      <c r="L533" s="89"/>
    </row>
    <row r="534" spans="2:14" x14ac:dyDescent="0.15">
      <c r="B534" s="90"/>
      <c r="E534" s="89"/>
      <c r="F534" s="89"/>
      <c r="G534" s="89"/>
      <c r="H534" s="89"/>
      <c r="I534" s="89"/>
      <c r="J534" s="89"/>
      <c r="K534" s="89"/>
      <c r="L534" s="89"/>
    </row>
    <row r="535" spans="2:14" x14ac:dyDescent="0.15">
      <c r="E535" s="89"/>
      <c r="F535" s="89"/>
      <c r="G535" s="89"/>
      <c r="H535" s="89"/>
      <c r="I535" s="89"/>
      <c r="J535" s="89"/>
      <c r="K535" s="89"/>
      <c r="L535" s="89"/>
      <c r="M535" s="89"/>
      <c r="N535" s="89"/>
    </row>
    <row r="538" spans="2:14" x14ac:dyDescent="0.15">
      <c r="E538" s="89"/>
      <c r="F538" s="89"/>
      <c r="G538" s="89"/>
      <c r="H538" s="89"/>
      <c r="I538" s="89"/>
      <c r="J538" s="89"/>
      <c r="K538" s="89"/>
      <c r="L538" s="89"/>
      <c r="M538" s="89"/>
      <c r="N538" s="89"/>
    </row>
    <row r="540" spans="2:14" x14ac:dyDescent="0.15">
      <c r="B540" s="90"/>
      <c r="E540" s="89"/>
      <c r="F540" s="89"/>
      <c r="G540" s="89"/>
      <c r="H540" s="89"/>
      <c r="I540" s="89"/>
      <c r="J540" s="89"/>
      <c r="K540" s="89"/>
      <c r="L540" s="89"/>
      <c r="M540" s="89"/>
      <c r="N540" s="89"/>
    </row>
    <row r="543" spans="2:14" x14ac:dyDescent="0.15">
      <c r="B543" s="90"/>
      <c r="E543" s="89"/>
      <c r="F543" s="89"/>
      <c r="G543" s="89"/>
      <c r="H543" s="89"/>
      <c r="I543" s="89"/>
      <c r="J543" s="89"/>
      <c r="K543" s="89"/>
      <c r="L543" s="89"/>
    </row>
    <row r="544" spans="2:14" x14ac:dyDescent="0.15">
      <c r="E544" s="89"/>
      <c r="F544" s="89"/>
      <c r="G544" s="89"/>
      <c r="H544" s="89"/>
      <c r="I544" s="89"/>
      <c r="J544" s="89"/>
      <c r="K544" s="89"/>
      <c r="L544" s="89"/>
      <c r="M544" s="89"/>
      <c r="N544" s="89"/>
    </row>
    <row r="545" spans="2:14" x14ac:dyDescent="0.15">
      <c r="E545" s="89"/>
      <c r="F545" s="89"/>
      <c r="G545" s="89"/>
      <c r="H545" s="89"/>
      <c r="I545" s="89"/>
      <c r="J545" s="89"/>
      <c r="K545" s="89"/>
      <c r="L545" s="89"/>
      <c r="M545" s="89"/>
      <c r="N545" s="89"/>
    </row>
    <row r="546" spans="2:14" x14ac:dyDescent="0.15">
      <c r="B546" s="90"/>
      <c r="E546" s="89"/>
      <c r="F546" s="89"/>
      <c r="G546" s="89"/>
      <c r="H546" s="89"/>
      <c r="I546" s="89"/>
      <c r="J546" s="89"/>
      <c r="K546" s="89"/>
      <c r="L546" s="89"/>
    </row>
    <row r="550" spans="2:14" x14ac:dyDescent="0.15">
      <c r="B550" s="90"/>
      <c r="E550" s="89"/>
      <c r="F550" s="89"/>
      <c r="G550" s="89"/>
      <c r="H550" s="89"/>
      <c r="I550" s="89"/>
      <c r="J550" s="89"/>
      <c r="K550" s="89"/>
      <c r="L550" s="89"/>
      <c r="M550" s="89"/>
      <c r="N550" s="89"/>
    </row>
    <row r="552" spans="2:14" x14ac:dyDescent="0.15">
      <c r="E552" s="89"/>
      <c r="F552" s="89"/>
      <c r="G552" s="89"/>
      <c r="H552" s="89"/>
      <c r="I552" s="89"/>
      <c r="J552" s="89"/>
      <c r="K552" s="89"/>
      <c r="L552" s="89"/>
      <c r="M552" s="89"/>
      <c r="N552" s="89"/>
    </row>
    <row r="553" spans="2:14" x14ac:dyDescent="0.15">
      <c r="B553" s="90"/>
      <c r="E553" s="89"/>
      <c r="F553" s="89"/>
      <c r="G553" s="89"/>
      <c r="H553" s="89"/>
      <c r="I553" s="89"/>
      <c r="J553" s="89"/>
      <c r="K553" s="89"/>
      <c r="L553" s="89"/>
    </row>
    <row r="554" spans="2:14" x14ac:dyDescent="0.15">
      <c r="E554" s="89"/>
      <c r="F554" s="89"/>
      <c r="G554" s="89"/>
      <c r="H554" s="89"/>
      <c r="I554" s="89"/>
      <c r="J554" s="89"/>
      <c r="K554" s="89"/>
      <c r="L554" s="89"/>
      <c r="M554" s="89"/>
      <c r="N554" s="89"/>
    </row>
    <row r="555" spans="2:14" x14ac:dyDescent="0.15">
      <c r="B555" s="90"/>
      <c r="E555" s="89"/>
      <c r="F555" s="89"/>
      <c r="G555" s="89"/>
      <c r="H555" s="89"/>
      <c r="I555" s="89"/>
      <c r="J555" s="89"/>
      <c r="K555" s="89"/>
      <c r="L555" s="89"/>
    </row>
    <row r="559" spans="2:14" x14ac:dyDescent="0.15">
      <c r="B559" s="90"/>
      <c r="E559" s="89"/>
      <c r="F559" s="89"/>
      <c r="G559" s="89"/>
      <c r="H559" s="89"/>
      <c r="I559" s="89"/>
      <c r="J559" s="89"/>
      <c r="K559" s="89"/>
      <c r="L559" s="89"/>
    </row>
    <row r="560" spans="2:14" x14ac:dyDescent="0.15">
      <c r="B560" s="90"/>
      <c r="E560" s="89"/>
      <c r="F560" s="89"/>
      <c r="G560" s="89"/>
      <c r="H560" s="89"/>
      <c r="I560" s="89"/>
      <c r="J560" s="89"/>
      <c r="K560" s="89"/>
      <c r="L560" s="89"/>
    </row>
    <row r="561" spans="2:14" x14ac:dyDescent="0.15">
      <c r="E561" s="89"/>
      <c r="F561" s="89"/>
      <c r="G561" s="89"/>
      <c r="H561" s="89"/>
      <c r="I561" s="89"/>
      <c r="J561" s="89"/>
      <c r="K561" s="89"/>
      <c r="L561" s="89"/>
      <c r="M561" s="89"/>
      <c r="N561" s="89"/>
    </row>
    <row r="565" spans="2:14" x14ac:dyDescent="0.15">
      <c r="B565" s="90"/>
      <c r="E565" s="89"/>
      <c r="F565" s="89"/>
      <c r="G565" s="89"/>
      <c r="H565" s="89"/>
      <c r="I565" s="89"/>
      <c r="J565" s="89"/>
      <c r="K565" s="89"/>
      <c r="L565" s="89"/>
    </row>
    <row r="567" spans="2:14" x14ac:dyDescent="0.15">
      <c r="B567" s="90"/>
      <c r="E567" s="89"/>
      <c r="F567" s="89"/>
      <c r="G567" s="89"/>
      <c r="H567" s="89"/>
      <c r="I567" s="89"/>
      <c r="J567" s="89"/>
      <c r="K567" s="89"/>
      <c r="L567" s="89"/>
      <c r="M567" s="89"/>
      <c r="N567" s="89"/>
    </row>
    <row r="569" spans="2:14" x14ac:dyDescent="0.15">
      <c r="B569" s="90"/>
      <c r="E569" s="89"/>
      <c r="F569" s="89"/>
      <c r="G569" s="89"/>
      <c r="H569" s="89"/>
      <c r="I569" s="89"/>
      <c r="J569" s="89"/>
      <c r="K569" s="89"/>
      <c r="L569" s="89"/>
    </row>
    <row r="570" spans="2:14" x14ac:dyDescent="0.15">
      <c r="E570" s="89"/>
      <c r="F570" s="89"/>
      <c r="G570" s="89"/>
      <c r="H570" s="89"/>
      <c r="I570" s="89"/>
      <c r="J570" s="89"/>
      <c r="K570" s="89"/>
      <c r="L570" s="89"/>
      <c r="M570" s="89"/>
      <c r="N570" s="89"/>
    </row>
    <row r="572" spans="2:14" x14ac:dyDescent="0.15">
      <c r="E572" s="89"/>
      <c r="F572" s="89"/>
      <c r="G572" s="89"/>
      <c r="H572" s="89"/>
      <c r="I572" s="89"/>
      <c r="J572" s="89"/>
      <c r="K572" s="89"/>
      <c r="L572" s="89"/>
      <c r="M572" s="89"/>
      <c r="N572" s="89"/>
    </row>
    <row r="576" spans="2:14" x14ac:dyDescent="0.15">
      <c r="B576" s="90"/>
      <c r="E576" s="89"/>
      <c r="F576" s="89"/>
      <c r="G576" s="89"/>
      <c r="H576" s="89"/>
      <c r="I576" s="89"/>
      <c r="J576" s="89"/>
      <c r="K576" s="89"/>
      <c r="L576" s="89"/>
      <c r="M576" s="89"/>
      <c r="N576" s="89"/>
    </row>
    <row r="577" spans="2:14" x14ac:dyDescent="0.15">
      <c r="E577" s="89"/>
      <c r="F577" s="89"/>
      <c r="G577" s="89"/>
      <c r="H577" s="89"/>
      <c r="I577" s="89"/>
      <c r="J577" s="89"/>
      <c r="K577" s="89"/>
      <c r="L577" s="89"/>
      <c r="M577" s="89"/>
      <c r="N577" s="89"/>
    </row>
    <row r="579" spans="2:14" x14ac:dyDescent="0.15">
      <c r="E579" s="89"/>
      <c r="F579" s="89"/>
      <c r="G579" s="89"/>
      <c r="H579" s="89"/>
      <c r="I579" s="89"/>
      <c r="J579" s="89"/>
      <c r="K579" s="89"/>
      <c r="L579" s="89"/>
      <c r="M579" s="89"/>
      <c r="N579" s="89"/>
    </row>
    <row r="580" spans="2:14" x14ac:dyDescent="0.15">
      <c r="E580" s="89"/>
      <c r="F580" s="89"/>
      <c r="G580" s="89"/>
      <c r="H580" s="89"/>
      <c r="I580" s="89"/>
      <c r="J580" s="89"/>
      <c r="K580" s="89"/>
      <c r="L580" s="89"/>
      <c r="M580" s="89"/>
      <c r="N580" s="89"/>
    </row>
    <row r="582" spans="2:14" x14ac:dyDescent="0.15">
      <c r="B582" s="90"/>
      <c r="E582" s="89"/>
      <c r="F582" s="89"/>
      <c r="G582" s="89"/>
      <c r="H582" s="89"/>
      <c r="I582" s="89"/>
      <c r="J582" s="89"/>
      <c r="K582" s="89"/>
      <c r="L582" s="89"/>
    </row>
    <row r="585" spans="2:14" x14ac:dyDescent="0.15">
      <c r="B585" s="90"/>
      <c r="E585" s="89"/>
      <c r="F585" s="89"/>
      <c r="G585" s="89"/>
      <c r="H585" s="89"/>
      <c r="I585" s="89"/>
      <c r="J585" s="89"/>
      <c r="K585" s="89"/>
      <c r="L585" s="89"/>
      <c r="M585" s="89"/>
      <c r="N585" s="89"/>
    </row>
    <row r="587" spans="2:14" x14ac:dyDescent="0.15">
      <c r="B587" s="90"/>
      <c r="E587" s="89"/>
      <c r="F587" s="89"/>
      <c r="G587" s="89"/>
      <c r="H587" s="89"/>
      <c r="I587" s="89"/>
      <c r="J587" s="89"/>
      <c r="K587" s="89"/>
      <c r="L587" s="89"/>
    </row>
    <row r="588" spans="2:14" x14ac:dyDescent="0.15">
      <c r="E588" s="89"/>
      <c r="F588" s="89"/>
      <c r="G588" s="89"/>
      <c r="H588" s="89"/>
      <c r="I588" s="89"/>
      <c r="J588" s="89"/>
      <c r="K588" s="89"/>
      <c r="L588" s="89"/>
      <c r="M588" s="89"/>
      <c r="N588" s="89"/>
    </row>
    <row r="589" spans="2:14" x14ac:dyDescent="0.15">
      <c r="E589" s="89"/>
      <c r="F589" s="89"/>
      <c r="G589" s="89"/>
      <c r="H589" s="89"/>
      <c r="I589" s="89"/>
      <c r="J589" s="89"/>
      <c r="K589" s="89"/>
      <c r="L589" s="89"/>
      <c r="M589" s="89"/>
      <c r="N589" s="89"/>
    </row>
    <row r="590" spans="2:14" x14ac:dyDescent="0.15">
      <c r="E590" s="89"/>
      <c r="F590" s="89"/>
      <c r="G590" s="89"/>
      <c r="H590" s="89"/>
      <c r="I590" s="89"/>
      <c r="J590" s="89"/>
      <c r="K590" s="89"/>
      <c r="L590" s="89"/>
      <c r="M590" s="89"/>
      <c r="N590" s="89"/>
    </row>
    <row r="591" spans="2:14" x14ac:dyDescent="0.15">
      <c r="B591" s="90"/>
      <c r="E591" s="89"/>
      <c r="F591" s="89"/>
      <c r="G591" s="89"/>
      <c r="H591" s="89"/>
      <c r="I591" s="89"/>
      <c r="J591" s="89"/>
      <c r="K591" s="89"/>
      <c r="L591" s="89"/>
      <c r="M591" s="89"/>
      <c r="N591" s="89"/>
    </row>
    <row r="592" spans="2:14" x14ac:dyDescent="0.15">
      <c r="B592" s="90"/>
      <c r="E592" s="89"/>
      <c r="F592" s="89"/>
      <c r="G592" s="89"/>
      <c r="H592" s="89"/>
      <c r="I592" s="89"/>
      <c r="J592" s="89"/>
      <c r="K592" s="89"/>
      <c r="L592" s="89"/>
      <c r="M592" s="89"/>
      <c r="N592" s="89"/>
    </row>
    <row r="594" spans="2:14" x14ac:dyDescent="0.15">
      <c r="B594" s="90"/>
      <c r="E594" s="89"/>
      <c r="F594" s="89"/>
      <c r="G594" s="89"/>
      <c r="H594" s="89"/>
      <c r="I594" s="89"/>
      <c r="J594" s="89"/>
      <c r="K594" s="89"/>
      <c r="L594" s="89"/>
      <c r="M594" s="89"/>
      <c r="N594" s="89"/>
    </row>
    <row r="595" spans="2:14" x14ac:dyDescent="0.15">
      <c r="B595" s="90"/>
      <c r="E595" s="89"/>
      <c r="F595" s="89"/>
      <c r="G595" s="89"/>
      <c r="H595" s="89"/>
      <c r="I595" s="89"/>
      <c r="J595" s="89"/>
      <c r="K595" s="89"/>
      <c r="L595" s="89"/>
    </row>
    <row r="596" spans="2:14" x14ac:dyDescent="0.15">
      <c r="E596" s="89"/>
      <c r="F596" s="89"/>
      <c r="G596" s="89"/>
      <c r="H596" s="89"/>
      <c r="I596" s="89"/>
      <c r="J596" s="89"/>
      <c r="K596" s="89"/>
      <c r="L596" s="89"/>
      <c r="M596" s="89"/>
      <c r="N596" s="89"/>
    </row>
    <row r="599" spans="2:14" x14ac:dyDescent="0.15">
      <c r="E599" s="89"/>
      <c r="F599" s="89"/>
      <c r="G599" s="89"/>
      <c r="H599" s="89"/>
      <c r="I599" s="89"/>
      <c r="J599" s="89"/>
      <c r="K599" s="89"/>
      <c r="L599" s="89"/>
      <c r="M599" s="89"/>
      <c r="N599" s="89"/>
    </row>
    <row r="600" spans="2:14" x14ac:dyDescent="0.15">
      <c r="B600" s="90"/>
      <c r="E600" s="89"/>
      <c r="F600" s="89"/>
      <c r="G600" s="89"/>
      <c r="H600" s="89"/>
      <c r="I600" s="89"/>
      <c r="J600" s="89"/>
      <c r="K600" s="89"/>
      <c r="L600" s="89"/>
      <c r="M600" s="89"/>
      <c r="N600" s="89"/>
    </row>
    <row r="601" spans="2:14" x14ac:dyDescent="0.15">
      <c r="E601" s="89"/>
      <c r="F601" s="89"/>
      <c r="G601" s="89"/>
      <c r="H601" s="89"/>
      <c r="I601" s="89"/>
      <c r="J601" s="89"/>
      <c r="K601" s="89"/>
      <c r="L601" s="89"/>
      <c r="M601" s="89"/>
      <c r="N601" s="89"/>
    </row>
    <row r="602" spans="2:14" x14ac:dyDescent="0.15">
      <c r="E602" s="89"/>
      <c r="F602" s="89"/>
      <c r="G602" s="89"/>
      <c r="H602" s="89"/>
      <c r="I602" s="89"/>
      <c r="J602" s="89"/>
      <c r="K602" s="89"/>
      <c r="L602" s="89"/>
      <c r="M602" s="89"/>
      <c r="N602" s="89"/>
    </row>
    <row r="603" spans="2:14" x14ac:dyDescent="0.15">
      <c r="B603" s="90"/>
      <c r="E603" s="89"/>
      <c r="F603" s="89"/>
      <c r="G603" s="89"/>
      <c r="H603" s="89"/>
      <c r="I603" s="89"/>
      <c r="J603" s="89"/>
      <c r="K603" s="89"/>
      <c r="L603" s="89"/>
      <c r="M603" s="89"/>
      <c r="N603" s="89"/>
    </row>
    <row r="604" spans="2:14" x14ac:dyDescent="0.15">
      <c r="B604" s="90"/>
      <c r="E604" s="89"/>
      <c r="F604" s="89"/>
      <c r="G604" s="89"/>
      <c r="H604" s="89"/>
      <c r="I604" s="89"/>
      <c r="J604" s="89"/>
      <c r="K604" s="89"/>
      <c r="L604" s="89"/>
    </row>
    <row r="605" spans="2:14" x14ac:dyDescent="0.15">
      <c r="B605" s="90"/>
      <c r="E605" s="89"/>
      <c r="F605" s="89"/>
      <c r="G605" s="89"/>
      <c r="H605" s="89"/>
      <c r="I605" s="89"/>
      <c r="J605" s="89"/>
      <c r="K605" s="89"/>
      <c r="L605" s="89"/>
      <c r="M605" s="89"/>
      <c r="N605" s="89"/>
    </row>
    <row r="606" spans="2:14" x14ac:dyDescent="0.15">
      <c r="B606" s="90"/>
      <c r="E606" s="89"/>
      <c r="F606" s="89"/>
      <c r="G606" s="89"/>
      <c r="H606" s="89"/>
      <c r="I606" s="89"/>
      <c r="J606" s="89"/>
      <c r="K606" s="89"/>
      <c r="L606" s="89"/>
    </row>
    <row r="607" spans="2:14" x14ac:dyDescent="0.15">
      <c r="B607" s="90"/>
      <c r="E607" s="89"/>
      <c r="F607" s="89"/>
      <c r="G607" s="89"/>
      <c r="H607" s="89"/>
      <c r="I607" s="89"/>
      <c r="J607" s="89"/>
      <c r="K607" s="89"/>
      <c r="L607" s="89"/>
      <c r="M607" s="89"/>
      <c r="N607" s="89"/>
    </row>
    <row r="609" spans="2:14" x14ac:dyDescent="0.15">
      <c r="B609" s="90"/>
      <c r="E609" s="89"/>
      <c r="F609" s="89"/>
      <c r="G609" s="89"/>
      <c r="H609" s="89"/>
      <c r="I609" s="89"/>
      <c r="J609" s="89"/>
      <c r="K609" s="89"/>
      <c r="L609" s="89"/>
    </row>
    <row r="610" spans="2:14" x14ac:dyDescent="0.15">
      <c r="E610" s="89"/>
      <c r="F610" s="89"/>
      <c r="G610" s="89"/>
      <c r="H610" s="89"/>
      <c r="I610" s="89"/>
      <c r="J610" s="89"/>
      <c r="K610" s="89"/>
      <c r="L610" s="89"/>
      <c r="M610" s="89"/>
      <c r="N610" s="89"/>
    </row>
    <row r="611" spans="2:14" x14ac:dyDescent="0.15">
      <c r="B611" s="90"/>
      <c r="E611" s="89"/>
      <c r="F611" s="89"/>
      <c r="G611" s="89"/>
      <c r="H611" s="89"/>
      <c r="I611" s="89"/>
      <c r="J611" s="89"/>
      <c r="K611" s="89"/>
      <c r="L611" s="89"/>
      <c r="M611" s="89"/>
      <c r="N611" s="89"/>
    </row>
    <row r="612" spans="2:14" x14ac:dyDescent="0.15">
      <c r="E612" s="89"/>
      <c r="F612" s="89"/>
      <c r="G612" s="89"/>
      <c r="H612" s="89"/>
      <c r="I612" s="89"/>
      <c r="J612" s="89"/>
      <c r="K612" s="89"/>
      <c r="L612" s="89"/>
      <c r="M612" s="89"/>
      <c r="N612" s="89"/>
    </row>
    <row r="613" spans="2:14" x14ac:dyDescent="0.15">
      <c r="E613" s="89"/>
      <c r="F613" s="89"/>
      <c r="G613" s="89"/>
      <c r="H613" s="89"/>
      <c r="I613" s="89"/>
      <c r="J613" s="89"/>
      <c r="K613" s="89"/>
      <c r="L613" s="89"/>
      <c r="M613" s="89"/>
      <c r="N613" s="89"/>
    </row>
    <row r="614" spans="2:14" x14ac:dyDescent="0.15">
      <c r="B614" s="90"/>
      <c r="E614" s="89"/>
      <c r="F614" s="89"/>
      <c r="G614" s="89"/>
      <c r="H614" s="89"/>
      <c r="I614" s="89"/>
      <c r="J614" s="89"/>
      <c r="K614" s="89"/>
      <c r="L614" s="89"/>
    </row>
    <row r="615" spans="2:14" x14ac:dyDescent="0.15">
      <c r="B615" s="90"/>
      <c r="E615" s="89"/>
      <c r="F615" s="89"/>
      <c r="G615" s="89"/>
      <c r="H615" s="89"/>
      <c r="I615" s="89"/>
      <c r="J615" s="89"/>
      <c r="K615" s="89"/>
      <c r="L615" s="89"/>
      <c r="M615" s="89"/>
      <c r="N615" s="89"/>
    </row>
    <row r="616" spans="2:14" x14ac:dyDescent="0.15">
      <c r="B616" s="90"/>
      <c r="E616" s="89"/>
      <c r="F616" s="89"/>
      <c r="G616" s="89"/>
      <c r="H616" s="89"/>
      <c r="I616" s="89"/>
      <c r="J616" s="89"/>
      <c r="K616" s="89"/>
      <c r="L616" s="89"/>
    </row>
    <row r="617" spans="2:14" x14ac:dyDescent="0.15">
      <c r="B617" s="90"/>
      <c r="E617" s="89"/>
      <c r="F617" s="89"/>
      <c r="G617" s="89"/>
      <c r="H617" s="89"/>
      <c r="I617" s="89"/>
      <c r="J617" s="89"/>
      <c r="K617" s="89"/>
      <c r="L617" s="89"/>
    </row>
    <row r="618" spans="2:14" x14ac:dyDescent="0.15">
      <c r="B618" s="90"/>
      <c r="E618" s="89"/>
      <c r="F618" s="89"/>
      <c r="G618" s="89"/>
      <c r="H618" s="89"/>
      <c r="I618" s="89"/>
      <c r="J618" s="89"/>
      <c r="K618" s="89"/>
      <c r="L618" s="89"/>
    </row>
    <row r="620" spans="2:14" x14ac:dyDescent="0.15">
      <c r="B620" s="90"/>
      <c r="E620" s="89"/>
      <c r="F620" s="89"/>
      <c r="G620" s="89"/>
      <c r="H620" s="89"/>
      <c r="I620" s="89"/>
      <c r="J620" s="89"/>
      <c r="K620" s="89"/>
      <c r="L620" s="89"/>
    </row>
    <row r="622" spans="2:14" x14ac:dyDescent="0.15">
      <c r="B622" s="90"/>
      <c r="E622" s="89"/>
      <c r="F622" s="89"/>
      <c r="G622" s="89"/>
      <c r="H622" s="89"/>
      <c r="I622" s="89"/>
      <c r="J622" s="89"/>
      <c r="K622" s="89"/>
      <c r="L622" s="89"/>
    </row>
    <row r="625" spans="2:12" x14ac:dyDescent="0.15">
      <c r="B625" s="90"/>
      <c r="E625" s="89"/>
      <c r="F625" s="89"/>
      <c r="G625" s="89"/>
      <c r="H625" s="89"/>
      <c r="I625" s="89"/>
      <c r="J625" s="89"/>
      <c r="K625" s="89"/>
      <c r="L625" s="89"/>
    </row>
    <row r="626" spans="2:12" x14ac:dyDescent="0.15">
      <c r="B626" s="90"/>
      <c r="E626" s="89"/>
      <c r="F626" s="89"/>
      <c r="G626" s="89"/>
      <c r="H626" s="89"/>
      <c r="I626" s="89"/>
      <c r="J626" s="89"/>
      <c r="K626" s="89"/>
      <c r="L626" s="89"/>
    </row>
    <row r="627" spans="2:12" x14ac:dyDescent="0.15">
      <c r="B627" s="90"/>
      <c r="E627" s="89"/>
      <c r="F627" s="89"/>
      <c r="G627" s="89"/>
      <c r="H627" s="89"/>
      <c r="I627" s="89"/>
      <c r="J627" s="89"/>
      <c r="K627" s="89"/>
      <c r="L627" s="89"/>
    </row>
    <row r="628" spans="2:12" x14ac:dyDescent="0.15">
      <c r="B628" s="90"/>
      <c r="E628" s="89"/>
      <c r="F628" s="89"/>
      <c r="G628" s="89"/>
      <c r="H628" s="89"/>
      <c r="I628" s="89"/>
      <c r="J628" s="89"/>
      <c r="K628" s="89"/>
      <c r="L628" s="89"/>
    </row>
    <row r="630" spans="2:12" x14ac:dyDescent="0.15">
      <c r="B630" s="90"/>
      <c r="E630" s="89"/>
      <c r="F630" s="89"/>
      <c r="G630" s="89"/>
      <c r="H630" s="89"/>
      <c r="I630" s="89"/>
      <c r="J630" s="89"/>
      <c r="K630" s="89"/>
      <c r="L630" s="89"/>
    </row>
  </sheetData>
  <sheetProtection selectLockedCells="1" selectUnlockedCells="1"/>
  <mergeCells count="27">
    <mergeCell ref="B51:B52"/>
    <mergeCell ref="C51:G52"/>
    <mergeCell ref="H51:I52"/>
    <mergeCell ref="K51:K52"/>
    <mergeCell ref="M51:M52"/>
    <mergeCell ref="B13:B14"/>
    <mergeCell ref="C13:G14"/>
    <mergeCell ref="H13:I14"/>
    <mergeCell ref="K13:K14"/>
    <mergeCell ref="M13:M14"/>
    <mergeCell ref="B49:M49"/>
    <mergeCell ref="B7:N7"/>
    <mergeCell ref="B9:M9"/>
    <mergeCell ref="B10:M10"/>
    <mergeCell ref="B11:C11"/>
    <mergeCell ref="E11:M11"/>
    <mergeCell ref="B12:M12"/>
    <mergeCell ref="B39:B40"/>
    <mergeCell ref="C39:G40"/>
    <mergeCell ref="H39:I40"/>
    <mergeCell ref="K39:K40"/>
    <mergeCell ref="M39:M40"/>
    <mergeCell ref="B2:N2"/>
    <mergeCell ref="B3:N3"/>
    <mergeCell ref="B4:N4"/>
    <mergeCell ref="B5:N5"/>
    <mergeCell ref="B6:N6"/>
  </mergeCells>
  <pageMargins left="0.78740157480314965" right="0.78740157480314965" top="0.39370078740157483" bottom="0.39370078740157483" header="0" footer="0"/>
  <pageSetup scale="92" firstPageNumber="0" orientation="landscape" horizontalDpi="300" verticalDpi="300"/>
  <headerFooter alignWithMargins="0">
    <oddHeader>&amp;C&amp;L&amp;R&amp;"Arial,"&amp;7Formato IC-23</oddHeader>
    <oddFooter>&amp;C&amp;"Arial,"&amp;7&amp;D &amp;T&amp;L&amp;R&amp;"Arial,"&amp;7Página (&amp;P) de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4611F-C998-364D-841F-5E539E4BA8B0}">
  <dimension ref="A1:O591"/>
  <sheetViews>
    <sheetView zoomScaleNormal="100" workbookViewId="0">
      <selection activeCell="Q39" sqref="Q39"/>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36</v>
      </c>
      <c r="C10" s="147"/>
      <c r="D10" s="147"/>
      <c r="E10" s="147"/>
      <c r="F10" s="147"/>
      <c r="G10" s="147"/>
      <c r="H10" s="147"/>
      <c r="I10" s="147"/>
      <c r="J10" s="147"/>
      <c r="K10" s="147"/>
      <c r="L10" s="147"/>
      <c r="M10" s="147"/>
      <c r="N10" s="71"/>
    </row>
    <row r="11" spans="1:14" customFormat="1" ht="13" x14ac:dyDescent="0.15">
      <c r="A11" s="69"/>
      <c r="B11" s="72" t="s">
        <v>37</v>
      </c>
      <c r="C11" s="73"/>
      <c r="D11" s="70"/>
      <c r="E11" s="70"/>
      <c r="F11" s="70"/>
      <c r="G11" s="70"/>
      <c r="H11" s="70"/>
      <c r="I11" s="70"/>
      <c r="J11" s="70"/>
      <c r="K11" s="70"/>
      <c r="L11" s="70"/>
      <c r="M11" s="70"/>
      <c r="N11" s="71"/>
    </row>
    <row r="12" spans="1:14" x14ac:dyDescent="0.15">
      <c r="B12" s="148" t="s">
        <v>4</v>
      </c>
      <c r="C12" s="148" t="s">
        <v>5</v>
      </c>
      <c r="D12" s="149" t="s">
        <v>7</v>
      </c>
      <c r="E12" s="126"/>
      <c r="F12" s="150"/>
      <c r="G12" s="124" t="s">
        <v>38</v>
      </c>
      <c r="H12" s="124"/>
      <c r="I12" s="148"/>
      <c r="J12" s="152" t="s">
        <v>39</v>
      </c>
      <c r="K12" s="153"/>
      <c r="L12" s="153"/>
      <c r="M12" s="154"/>
      <c r="N12" s="76"/>
    </row>
    <row r="13" spans="1:14" x14ac:dyDescent="0.15">
      <c r="B13" s="148"/>
      <c r="C13" s="148"/>
      <c r="D13" s="151"/>
      <c r="E13" s="127"/>
      <c r="F13" s="127"/>
      <c r="G13" s="77" t="s">
        <v>40</v>
      </c>
      <c r="H13" s="75"/>
      <c r="I13" s="78" t="s">
        <v>41</v>
      </c>
      <c r="J13" s="30"/>
      <c r="K13" s="56" t="s">
        <v>6</v>
      </c>
      <c r="L13" s="30"/>
      <c r="M13" s="79" t="s">
        <v>42</v>
      </c>
      <c r="N13" s="80"/>
    </row>
    <row r="14" spans="1:14" x14ac:dyDescent="0.15">
      <c r="B14" s="81" t="s">
        <v>43</v>
      </c>
      <c r="C14" s="81" t="s">
        <v>44</v>
      </c>
      <c r="E14" s="59">
        <v>338009</v>
      </c>
      <c r="G14" s="59">
        <v>338009</v>
      </c>
      <c r="I14" s="59">
        <v>693356.94</v>
      </c>
      <c r="K14" s="84" t="s">
        <v>45</v>
      </c>
      <c r="M14" s="84" t="s">
        <v>46</v>
      </c>
    </row>
    <row r="15" spans="1:14" x14ac:dyDescent="0.15">
      <c r="B15" s="84" t="s">
        <v>31</v>
      </c>
      <c r="C15" s="84" t="s">
        <v>32</v>
      </c>
      <c r="E15" s="58">
        <v>0</v>
      </c>
      <c r="G15" s="58">
        <v>0</v>
      </c>
      <c r="I15" s="58">
        <v>0</v>
      </c>
      <c r="K15" s="84" t="s">
        <v>45</v>
      </c>
      <c r="M15" s="84" t="s">
        <v>46</v>
      </c>
    </row>
    <row r="16" spans="1:14" x14ac:dyDescent="0.15">
      <c r="B16" s="84" t="s">
        <v>47</v>
      </c>
      <c r="C16" s="84" t="s">
        <v>48</v>
      </c>
      <c r="E16" s="58">
        <v>-29274.6</v>
      </c>
      <c r="G16" s="58">
        <v>-29274.6</v>
      </c>
      <c r="I16" s="58">
        <v>-27437.360000000001</v>
      </c>
      <c r="K16" s="84" t="s">
        <v>45</v>
      </c>
      <c r="M16" s="84" t="s">
        <v>46</v>
      </c>
    </row>
    <row r="17" spans="2:13" x14ac:dyDescent="0.15">
      <c r="B17" s="84" t="s">
        <v>49</v>
      </c>
      <c r="C17" s="84" t="s">
        <v>50</v>
      </c>
      <c r="E17" s="58">
        <v>366533.6</v>
      </c>
      <c r="G17" s="58">
        <v>366533.6</v>
      </c>
      <c r="I17" s="58">
        <v>720044.3</v>
      </c>
      <c r="K17" s="84" t="s">
        <v>45</v>
      </c>
      <c r="M17" s="84" t="s">
        <v>46</v>
      </c>
    </row>
    <row r="18" spans="2:13" x14ac:dyDescent="0.15">
      <c r="B18" s="84" t="s">
        <v>51</v>
      </c>
      <c r="C18" s="84" t="s">
        <v>52</v>
      </c>
      <c r="E18" s="58">
        <v>750</v>
      </c>
      <c r="G18" s="58">
        <v>750</v>
      </c>
      <c r="I18" s="58">
        <v>750</v>
      </c>
      <c r="K18" s="84" t="s">
        <v>45</v>
      </c>
      <c r="M18" s="84" t="s">
        <v>46</v>
      </c>
    </row>
    <row r="19" spans="2:13" x14ac:dyDescent="0.15">
      <c r="B19" s="84" t="s">
        <v>53</v>
      </c>
      <c r="C19" s="84" t="s">
        <v>54</v>
      </c>
      <c r="E19" s="58">
        <v>0</v>
      </c>
      <c r="G19" s="58">
        <v>0</v>
      </c>
      <c r="I19" s="58">
        <v>0</v>
      </c>
      <c r="K19" s="84" t="s">
        <v>45</v>
      </c>
      <c r="M19" s="84" t="s">
        <v>46</v>
      </c>
    </row>
    <row r="20" spans="2:13" x14ac:dyDescent="0.15">
      <c r="B20" s="84" t="s">
        <v>55</v>
      </c>
      <c r="C20" s="84" t="s">
        <v>56</v>
      </c>
      <c r="E20" s="58">
        <v>0</v>
      </c>
      <c r="G20" s="58">
        <v>0</v>
      </c>
      <c r="I20" s="58">
        <v>0</v>
      </c>
      <c r="K20" s="84" t="s">
        <v>45</v>
      </c>
      <c r="M20" s="84" t="s">
        <v>46</v>
      </c>
    </row>
    <row r="21" spans="2:13" x14ac:dyDescent="0.15">
      <c r="B21" s="84" t="s">
        <v>57</v>
      </c>
      <c r="C21" s="84" t="s">
        <v>58</v>
      </c>
      <c r="E21" s="58">
        <v>0</v>
      </c>
      <c r="G21" s="58">
        <v>0</v>
      </c>
      <c r="I21" s="58">
        <v>0</v>
      </c>
      <c r="K21" s="84" t="s">
        <v>45</v>
      </c>
      <c r="M21" s="84" t="s">
        <v>46</v>
      </c>
    </row>
    <row r="22" spans="2:13" x14ac:dyDescent="0.15">
      <c r="B22" s="81" t="s">
        <v>59</v>
      </c>
      <c r="C22" s="81" t="s">
        <v>60</v>
      </c>
      <c r="E22" s="59">
        <v>195536.24</v>
      </c>
      <c r="G22" s="59">
        <v>195536.24</v>
      </c>
      <c r="I22" s="59">
        <v>195536.24</v>
      </c>
      <c r="K22" s="84" t="s">
        <v>45</v>
      </c>
      <c r="M22" s="84" t="s">
        <v>46</v>
      </c>
    </row>
    <row r="23" spans="2:13" x14ac:dyDescent="0.15">
      <c r="B23" s="84" t="s">
        <v>61</v>
      </c>
      <c r="C23" s="84" t="s">
        <v>62</v>
      </c>
      <c r="E23" s="58">
        <v>193025.36</v>
      </c>
      <c r="G23" s="58">
        <v>193025.36</v>
      </c>
      <c r="I23" s="58">
        <v>193025.36</v>
      </c>
      <c r="K23" s="84" t="s">
        <v>45</v>
      </c>
      <c r="M23" s="84" t="s">
        <v>46</v>
      </c>
    </row>
    <row r="24" spans="2:13" x14ac:dyDescent="0.15">
      <c r="B24" s="84" t="s">
        <v>63</v>
      </c>
      <c r="C24" s="84" t="s">
        <v>64</v>
      </c>
      <c r="E24" s="58">
        <v>0</v>
      </c>
      <c r="G24" s="58">
        <v>0</v>
      </c>
      <c r="I24" s="58">
        <v>0</v>
      </c>
      <c r="K24" s="84" t="s">
        <v>45</v>
      </c>
      <c r="M24" s="84" t="s">
        <v>46</v>
      </c>
    </row>
    <row r="25" spans="2:13" x14ac:dyDescent="0.15">
      <c r="B25" s="84" t="s">
        <v>65</v>
      </c>
      <c r="C25" s="84" t="s">
        <v>66</v>
      </c>
      <c r="E25" s="58">
        <v>0</v>
      </c>
      <c r="G25" s="58">
        <v>0</v>
      </c>
      <c r="I25" s="58">
        <v>0</v>
      </c>
      <c r="K25" s="84" t="s">
        <v>45</v>
      </c>
      <c r="M25" s="84" t="s">
        <v>46</v>
      </c>
    </row>
    <row r="26" spans="2:13" x14ac:dyDescent="0.15">
      <c r="B26" s="84" t="s">
        <v>67</v>
      </c>
      <c r="C26" s="84" t="s">
        <v>68</v>
      </c>
      <c r="E26" s="58">
        <v>2510.88</v>
      </c>
      <c r="G26" s="58">
        <v>2510.88</v>
      </c>
      <c r="I26" s="58">
        <v>2510.88</v>
      </c>
      <c r="K26" s="84" t="s">
        <v>45</v>
      </c>
      <c r="M26" s="84" t="s">
        <v>46</v>
      </c>
    </row>
    <row r="27" spans="2:13" x14ac:dyDescent="0.15">
      <c r="B27" s="84" t="s">
        <v>69</v>
      </c>
      <c r="C27" s="84" t="s">
        <v>70</v>
      </c>
      <c r="E27" s="58">
        <v>0</v>
      </c>
      <c r="G27" s="58">
        <v>0</v>
      </c>
      <c r="I27" s="58">
        <v>0</v>
      </c>
      <c r="K27" s="84" t="s">
        <v>45</v>
      </c>
      <c r="M27" s="84" t="s">
        <v>46</v>
      </c>
    </row>
    <row r="28" spans="2:13" x14ac:dyDescent="0.15">
      <c r="B28" s="85"/>
      <c r="C28" s="84" t="s">
        <v>8</v>
      </c>
      <c r="E28" s="58">
        <f>0+E15+E16+E17+E18+E19+E20+E21+E23+E24+E25+E26+E27</f>
        <v>533545.24</v>
      </c>
      <c r="F28" s="86"/>
      <c r="I28" s="86"/>
      <c r="J28" s="86"/>
    </row>
    <row r="29" spans="2:13" x14ac:dyDescent="0.15">
      <c r="B29" s="85"/>
      <c r="E29" s="86"/>
      <c r="F29" s="86"/>
      <c r="I29" s="86"/>
      <c r="J29" s="86"/>
    </row>
    <row r="30" spans="2:13" x14ac:dyDescent="0.15">
      <c r="B30" s="85"/>
      <c r="E30" s="86"/>
      <c r="F30" s="86"/>
      <c r="I30" s="86"/>
      <c r="J30" s="86"/>
    </row>
    <row r="31" spans="2:13" x14ac:dyDescent="0.15">
      <c r="B31" s="85"/>
      <c r="E31" s="86"/>
      <c r="F31" s="86"/>
      <c r="I31" s="86"/>
      <c r="J31" s="86"/>
    </row>
    <row r="32" spans="2:13" x14ac:dyDescent="0.15">
      <c r="C32" s="84" t="s">
        <v>35</v>
      </c>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3">
    <mergeCell ref="B9:M9"/>
    <mergeCell ref="B10:M10"/>
    <mergeCell ref="B12:B13"/>
    <mergeCell ref="C12:C13"/>
    <mergeCell ref="D12:F13"/>
    <mergeCell ref="G12:I12"/>
    <mergeCell ref="J12:M12"/>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IC-9</oddHeader>
    <oddFooter>&amp;C&amp;"Arial,"&amp;7&amp;D &amp;T&amp;L&amp;R&amp;"Arial,"&amp;7Página (&amp;P) de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9A38E-E6D2-D34C-9F08-9E3D8A8CF922}">
  <dimension ref="A1:O591"/>
  <sheetViews>
    <sheetView zoomScaleNormal="100" workbookViewId="0">
      <selection activeCell="C36" sqref="C36"/>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91"/>
      <c r="B1" s="62"/>
      <c r="C1" s="63"/>
      <c r="D1" s="63"/>
      <c r="E1" s="64"/>
      <c r="F1" s="64"/>
      <c r="G1" s="64"/>
      <c r="H1" s="64"/>
      <c r="I1" s="64"/>
      <c r="J1" s="64"/>
      <c r="K1" s="64"/>
      <c r="L1" s="64"/>
      <c r="M1" s="64"/>
      <c r="N1" s="64"/>
    </row>
    <row r="2" spans="1:14" customFormat="1" ht="13.5" customHeight="1" x14ac:dyDescent="0.15">
      <c r="A2" s="92"/>
      <c r="B2" s="142" t="s">
        <v>14</v>
      </c>
      <c r="C2" s="142"/>
      <c r="D2" s="142"/>
      <c r="E2" s="142"/>
      <c r="F2" s="142"/>
      <c r="G2" s="142"/>
      <c r="H2" s="142"/>
      <c r="I2" s="142"/>
      <c r="J2" s="142"/>
      <c r="K2" s="142"/>
      <c r="L2" s="142"/>
      <c r="M2" s="142"/>
      <c r="N2" s="142"/>
    </row>
    <row r="3" spans="1:14" s="68" customFormat="1" ht="13.5" customHeight="1" x14ac:dyDescent="0.15">
      <c r="A3" s="93"/>
      <c r="B3" s="143" t="s">
        <v>15</v>
      </c>
      <c r="C3" s="143"/>
      <c r="D3" s="143"/>
      <c r="E3" s="143"/>
      <c r="F3" s="143"/>
      <c r="G3" s="143"/>
      <c r="H3" s="143"/>
      <c r="I3" s="143"/>
      <c r="J3" s="143"/>
      <c r="K3" s="143"/>
      <c r="L3" s="143"/>
      <c r="M3" s="143"/>
      <c r="N3" s="143"/>
    </row>
    <row r="4" spans="1:14" s="68" customFormat="1" ht="13.5" customHeight="1" x14ac:dyDescent="0.15">
      <c r="A4" s="93"/>
      <c r="B4" s="144" t="s">
        <v>16</v>
      </c>
      <c r="C4" s="144"/>
      <c r="D4" s="144"/>
      <c r="E4" s="144"/>
      <c r="F4" s="144"/>
      <c r="G4" s="144"/>
      <c r="H4" s="144"/>
      <c r="I4" s="144"/>
      <c r="J4" s="144"/>
      <c r="K4" s="144"/>
      <c r="L4" s="144"/>
      <c r="M4" s="144"/>
      <c r="N4" s="144"/>
    </row>
    <row r="5" spans="1:14" s="68" customFormat="1" ht="13.5" customHeight="1" x14ac:dyDescent="0.15">
      <c r="A5" s="93"/>
      <c r="B5" s="144" t="s">
        <v>17</v>
      </c>
      <c r="C5" s="144"/>
      <c r="D5" s="144"/>
      <c r="E5" s="144"/>
      <c r="F5" s="144"/>
      <c r="G5" s="144"/>
      <c r="H5" s="144"/>
      <c r="I5" s="144"/>
      <c r="J5" s="144"/>
      <c r="K5" s="144"/>
      <c r="L5" s="144"/>
      <c r="M5" s="144"/>
      <c r="N5" s="144"/>
    </row>
    <row r="6" spans="1:14" customFormat="1" ht="13.5" customHeight="1" x14ac:dyDescent="0.15">
      <c r="A6" s="92"/>
      <c r="B6" s="145" t="s">
        <v>0</v>
      </c>
      <c r="C6" s="145"/>
      <c r="D6" s="145"/>
      <c r="E6" s="145"/>
      <c r="F6" s="145"/>
      <c r="G6" s="145"/>
      <c r="H6" s="145"/>
      <c r="I6" s="145"/>
      <c r="J6" s="145"/>
      <c r="K6" s="145"/>
      <c r="L6" s="145"/>
      <c r="M6" s="145"/>
      <c r="N6" s="145"/>
    </row>
    <row r="7" spans="1:14" customFormat="1" ht="13.5" customHeight="1" x14ac:dyDescent="0.15">
      <c r="A7" s="94"/>
      <c r="B7" s="146" t="s">
        <v>18</v>
      </c>
      <c r="C7" s="146"/>
      <c r="D7" s="146"/>
      <c r="E7" s="146"/>
      <c r="F7" s="146"/>
      <c r="G7" s="146"/>
      <c r="H7" s="146"/>
      <c r="I7" s="146"/>
      <c r="J7" s="146"/>
      <c r="K7" s="146"/>
      <c r="L7" s="146"/>
      <c r="M7" s="146"/>
      <c r="N7" s="146"/>
    </row>
    <row r="8" spans="1:14" customFormat="1" ht="4.5" customHeight="1" x14ac:dyDescent="0.15">
      <c r="A8" s="95"/>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71</v>
      </c>
      <c r="C10" s="147"/>
      <c r="D10" s="147"/>
      <c r="E10" s="147"/>
      <c r="F10" s="147"/>
      <c r="G10" s="147"/>
      <c r="H10" s="147"/>
      <c r="I10" s="147"/>
      <c r="J10" s="147"/>
      <c r="K10" s="147"/>
      <c r="L10" s="147"/>
      <c r="M10" s="147"/>
      <c r="N10" s="71"/>
    </row>
    <row r="11" spans="1:14" customFormat="1" ht="13" x14ac:dyDescent="0.15">
      <c r="A11" s="69"/>
      <c r="B11" s="72" t="s">
        <v>72</v>
      </c>
      <c r="C11" s="73"/>
      <c r="D11" s="70"/>
      <c r="E11" s="70"/>
      <c r="F11" s="70"/>
      <c r="G11" s="70"/>
      <c r="H11" s="70"/>
      <c r="I11" s="70"/>
      <c r="J11" s="70"/>
      <c r="K11" s="70"/>
      <c r="L11" s="70"/>
      <c r="M11" s="70"/>
      <c r="N11" s="71"/>
    </row>
    <row r="12" spans="1:14" x14ac:dyDescent="0.15">
      <c r="B12" s="148" t="s">
        <v>4</v>
      </c>
      <c r="C12" s="148" t="s">
        <v>5</v>
      </c>
      <c r="D12" s="149" t="s">
        <v>7</v>
      </c>
      <c r="E12" s="150"/>
      <c r="F12" s="96"/>
      <c r="G12" s="139" t="s">
        <v>6</v>
      </c>
      <c r="H12" s="97"/>
      <c r="I12" s="156" t="s">
        <v>73</v>
      </c>
      <c r="J12" s="98"/>
      <c r="K12" s="126" t="s">
        <v>74</v>
      </c>
      <c r="L12" s="98"/>
      <c r="M12" s="150" t="s">
        <v>75</v>
      </c>
      <c r="N12" s="76"/>
    </row>
    <row r="13" spans="1:14" x14ac:dyDescent="0.15">
      <c r="B13" s="148"/>
      <c r="C13" s="148"/>
      <c r="D13" s="151"/>
      <c r="E13" s="155"/>
      <c r="F13" s="99"/>
      <c r="G13" s="140"/>
      <c r="H13" s="37"/>
      <c r="I13" s="157"/>
      <c r="J13" s="37"/>
      <c r="K13" s="127"/>
      <c r="L13" s="37"/>
      <c r="M13" s="155"/>
      <c r="N13" s="80"/>
    </row>
    <row r="14" spans="1:14" x14ac:dyDescent="0.15">
      <c r="B14" s="84" t="s">
        <v>76</v>
      </c>
      <c r="C14" s="84" t="s">
        <v>77</v>
      </c>
      <c r="E14" s="58">
        <v>0</v>
      </c>
    </row>
    <row r="15" spans="1:14" x14ac:dyDescent="0.15">
      <c r="B15" s="87"/>
      <c r="C15" s="84" t="s">
        <v>8</v>
      </c>
      <c r="D15" s="100"/>
      <c r="E15" s="58">
        <f>SUM(E14:E14)</f>
        <v>0</v>
      </c>
      <c r="F15" s="88"/>
      <c r="G15" s="89"/>
      <c r="H15" s="89"/>
      <c r="I15" s="88"/>
      <c r="J15" s="88"/>
      <c r="K15" s="89"/>
      <c r="L15" s="89"/>
      <c r="M15" s="89"/>
      <c r="N15" s="89"/>
    </row>
    <row r="16" spans="1:14" x14ac:dyDescent="0.15">
      <c r="B16" s="87"/>
      <c r="C16" s="100"/>
      <c r="D16" s="100"/>
      <c r="E16" s="88"/>
      <c r="F16" s="88"/>
      <c r="G16" s="89"/>
      <c r="H16" s="89"/>
      <c r="I16" s="88"/>
      <c r="J16" s="88"/>
      <c r="K16" s="89"/>
      <c r="L16" s="89"/>
      <c r="M16" s="89"/>
      <c r="N16" s="89"/>
    </row>
    <row r="17" spans="2:14" x14ac:dyDescent="0.15">
      <c r="B17" s="87"/>
      <c r="E17" s="88"/>
      <c r="F17" s="88"/>
      <c r="G17" s="89"/>
      <c r="H17" s="89"/>
      <c r="I17" s="88"/>
      <c r="J17" s="88"/>
      <c r="K17" s="89"/>
      <c r="L17" s="89"/>
      <c r="M17" s="89"/>
      <c r="N17" s="89"/>
    </row>
    <row r="18" spans="2:14" x14ac:dyDescent="0.15">
      <c r="B18" s="85"/>
      <c r="E18" s="86"/>
      <c r="F18" s="86"/>
      <c r="I18" s="86"/>
      <c r="J18" s="86"/>
    </row>
    <row r="19" spans="2:14" x14ac:dyDescent="0.15">
      <c r="C19" s="84" t="s">
        <v>35</v>
      </c>
    </row>
    <row r="20" spans="2:14" x14ac:dyDescent="0.15">
      <c r="B20" s="85"/>
      <c r="E20" s="86"/>
      <c r="F20" s="86"/>
      <c r="I20" s="86"/>
      <c r="J20" s="86"/>
    </row>
    <row r="21" spans="2:14" x14ac:dyDescent="0.15">
      <c r="B21" s="85"/>
      <c r="E21" s="86"/>
      <c r="F21" s="86"/>
      <c r="I21" s="86"/>
      <c r="J21" s="86"/>
    </row>
    <row r="22" spans="2:14" x14ac:dyDescent="0.15">
      <c r="B22" s="85"/>
      <c r="E22" s="86"/>
      <c r="F22" s="86"/>
      <c r="I22" s="86"/>
      <c r="J22" s="86"/>
    </row>
    <row r="23" spans="2:14" x14ac:dyDescent="0.15">
      <c r="B23" s="85"/>
      <c r="E23" s="86"/>
      <c r="F23" s="86"/>
      <c r="I23" s="86"/>
      <c r="J23" s="86"/>
    </row>
    <row r="24" spans="2:14" x14ac:dyDescent="0.15">
      <c r="B24" s="85"/>
      <c r="E24" s="86"/>
      <c r="F24" s="86"/>
      <c r="I24" s="86"/>
      <c r="J24" s="86"/>
    </row>
    <row r="25" spans="2:14" x14ac:dyDescent="0.15">
      <c r="B25" s="85"/>
      <c r="E25" s="86"/>
      <c r="F25" s="86"/>
      <c r="I25" s="86"/>
      <c r="J25" s="86"/>
    </row>
    <row r="26" spans="2:14" x14ac:dyDescent="0.15">
      <c r="B26" s="85"/>
      <c r="E26" s="86"/>
      <c r="F26" s="86"/>
      <c r="I26" s="86"/>
      <c r="J26" s="86"/>
    </row>
    <row r="27" spans="2:14" x14ac:dyDescent="0.15">
      <c r="B27" s="85"/>
      <c r="E27" s="86"/>
      <c r="F27" s="86"/>
      <c r="I27" s="86"/>
      <c r="J27" s="86"/>
    </row>
    <row r="28" spans="2:14" x14ac:dyDescent="0.15">
      <c r="B28" s="85"/>
      <c r="E28" s="86"/>
      <c r="F28" s="86"/>
      <c r="I28" s="86"/>
      <c r="J28" s="86"/>
    </row>
    <row r="29" spans="2:14" x14ac:dyDescent="0.15">
      <c r="B29" s="85"/>
      <c r="E29" s="86"/>
      <c r="F29" s="86"/>
      <c r="I29" s="86"/>
      <c r="J29" s="86"/>
    </row>
    <row r="30" spans="2:14" x14ac:dyDescent="0.15">
      <c r="B30" s="85"/>
      <c r="E30" s="86"/>
      <c r="F30" s="86"/>
      <c r="I30" s="86"/>
      <c r="J30" s="86"/>
    </row>
    <row r="31" spans="2:14" x14ac:dyDescent="0.15">
      <c r="B31" s="85"/>
      <c r="E31" s="86"/>
      <c r="F31" s="86"/>
      <c r="I31" s="86"/>
      <c r="J31" s="86"/>
    </row>
    <row r="32" spans="2:14"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5">
    <mergeCell ref="B9:M9"/>
    <mergeCell ref="B10:M10"/>
    <mergeCell ref="B12:B13"/>
    <mergeCell ref="C12:C13"/>
    <mergeCell ref="D12:E13"/>
    <mergeCell ref="G12:G13"/>
    <mergeCell ref="I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IC-10</oddHeader>
    <oddFooter>&amp;C&amp;"Arial,"&amp;7&amp;D &amp;T&amp;L&amp;R&amp;"Arial,"&amp;7Página (&amp;P) de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29F7-A2E5-F147-BDE6-281BCA2A739C}">
  <dimension ref="A1:O591"/>
  <sheetViews>
    <sheetView zoomScale="115" zoomScaleNormal="115" workbookViewId="0">
      <selection activeCell="C37" sqref="C37"/>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78</v>
      </c>
      <c r="C10" s="147"/>
      <c r="D10" s="147"/>
      <c r="E10" s="147"/>
      <c r="F10" s="147"/>
      <c r="G10" s="147"/>
      <c r="H10" s="147"/>
      <c r="I10" s="147"/>
      <c r="J10" s="147"/>
      <c r="K10" s="147"/>
      <c r="L10" s="147"/>
      <c r="M10" s="147"/>
      <c r="N10" s="71"/>
    </row>
    <row r="11" spans="1:14" customFormat="1" ht="13" x14ac:dyDescent="0.15">
      <c r="A11" s="69"/>
      <c r="B11" s="72" t="s">
        <v>79</v>
      </c>
      <c r="C11" s="73"/>
      <c r="D11" s="70"/>
      <c r="E11" s="70"/>
      <c r="F11" s="70"/>
      <c r="G11" s="70"/>
      <c r="H11" s="70"/>
      <c r="I11" s="70"/>
      <c r="J11" s="70"/>
      <c r="K11" s="70"/>
      <c r="L11" s="70"/>
      <c r="M11" s="70"/>
      <c r="N11" s="71"/>
    </row>
    <row r="12" spans="1:14" x14ac:dyDescent="0.15">
      <c r="B12" s="158" t="s">
        <v>4</v>
      </c>
      <c r="C12" s="159" t="s">
        <v>5</v>
      </c>
      <c r="D12" s="156"/>
      <c r="E12" s="156"/>
      <c r="F12" s="156"/>
      <c r="G12" s="139"/>
      <c r="H12" s="101"/>
      <c r="I12" s="156" t="s">
        <v>7</v>
      </c>
      <c r="J12" s="98"/>
      <c r="K12" s="126" t="s">
        <v>6</v>
      </c>
      <c r="L12" s="98"/>
      <c r="M12" s="150" t="s">
        <v>80</v>
      </c>
      <c r="N12" s="76"/>
    </row>
    <row r="13" spans="1:14" x14ac:dyDescent="0.15">
      <c r="B13" s="158"/>
      <c r="C13" s="160"/>
      <c r="D13" s="157"/>
      <c r="E13" s="157"/>
      <c r="F13" s="157"/>
      <c r="G13" s="140"/>
      <c r="H13" s="30"/>
      <c r="I13" s="157"/>
      <c r="J13" s="37"/>
      <c r="K13" s="127"/>
      <c r="L13" s="37"/>
      <c r="M13" s="155"/>
      <c r="N13" s="80"/>
    </row>
    <row r="14" spans="1:14" x14ac:dyDescent="0.15">
      <c r="B14" s="84" t="s">
        <v>81</v>
      </c>
      <c r="C14" s="84" t="s">
        <v>82</v>
      </c>
      <c r="I14" s="58">
        <v>0</v>
      </c>
    </row>
    <row r="15" spans="1:14" x14ac:dyDescent="0.15">
      <c r="B15" s="87"/>
      <c r="C15" s="100"/>
      <c r="D15" s="100"/>
      <c r="E15" s="88"/>
      <c r="F15" s="88"/>
      <c r="G15" s="84" t="s">
        <v>8</v>
      </c>
      <c r="H15" s="89"/>
      <c r="I15" s="58">
        <f>SUM(E14:E14)</f>
        <v>0</v>
      </c>
      <c r="J15" s="88"/>
      <c r="K15" s="89"/>
      <c r="L15" s="89"/>
      <c r="M15" s="89"/>
      <c r="N15" s="89"/>
    </row>
    <row r="16" spans="1:14" x14ac:dyDescent="0.15">
      <c r="B16" s="87"/>
      <c r="C16" s="100"/>
      <c r="D16" s="100"/>
      <c r="E16" s="88"/>
      <c r="F16" s="88"/>
      <c r="G16" s="89"/>
      <c r="H16" s="89"/>
      <c r="I16" s="88"/>
      <c r="J16" s="88"/>
      <c r="K16" s="89"/>
      <c r="L16" s="89"/>
      <c r="M16" s="89"/>
      <c r="N16" s="89"/>
    </row>
    <row r="17" spans="2:14" x14ac:dyDescent="0.15">
      <c r="B17" s="87"/>
      <c r="E17" s="88"/>
      <c r="F17" s="88"/>
      <c r="G17" s="89"/>
      <c r="H17" s="89"/>
      <c r="I17" s="88"/>
      <c r="J17" s="88"/>
      <c r="K17" s="89"/>
      <c r="L17" s="89"/>
      <c r="M17" s="89"/>
      <c r="N17" s="89"/>
    </row>
    <row r="18" spans="2:14" x14ac:dyDescent="0.15">
      <c r="B18" s="85"/>
      <c r="E18" s="86"/>
      <c r="F18" s="86"/>
      <c r="I18" s="86"/>
      <c r="J18" s="86"/>
    </row>
    <row r="19" spans="2:14" x14ac:dyDescent="0.15">
      <c r="C19" s="84" t="s">
        <v>35</v>
      </c>
    </row>
    <row r="20" spans="2:14" x14ac:dyDescent="0.15">
      <c r="B20" s="85"/>
      <c r="E20" s="86"/>
      <c r="F20" s="86"/>
      <c r="I20" s="86"/>
      <c r="J20" s="86"/>
    </row>
    <row r="21" spans="2:14" x14ac:dyDescent="0.15">
      <c r="B21" s="85"/>
      <c r="E21" s="86"/>
      <c r="F21" s="86"/>
      <c r="I21" s="86"/>
      <c r="J21" s="86"/>
    </row>
    <row r="22" spans="2:14" x14ac:dyDescent="0.15">
      <c r="B22" s="85"/>
      <c r="E22" s="86"/>
      <c r="F22" s="86"/>
      <c r="I22" s="86"/>
      <c r="J22" s="86"/>
    </row>
    <row r="23" spans="2:14" x14ac:dyDescent="0.15">
      <c r="B23" s="85"/>
      <c r="E23" s="86"/>
      <c r="F23" s="86"/>
      <c r="I23" s="86"/>
      <c r="J23" s="86"/>
    </row>
    <row r="24" spans="2:14" x14ac:dyDescent="0.15">
      <c r="B24" s="85"/>
      <c r="E24" s="86"/>
      <c r="F24" s="86"/>
      <c r="I24" s="86"/>
      <c r="J24" s="86"/>
    </row>
    <row r="25" spans="2:14" x14ac:dyDescent="0.15">
      <c r="B25" s="85"/>
      <c r="E25" s="86"/>
      <c r="F25" s="86"/>
      <c r="I25" s="86"/>
      <c r="J25" s="86"/>
    </row>
    <row r="26" spans="2:14" x14ac:dyDescent="0.15">
      <c r="B26" s="85"/>
      <c r="E26" s="86"/>
      <c r="F26" s="86"/>
      <c r="I26" s="86"/>
      <c r="J26" s="86"/>
    </row>
    <row r="27" spans="2:14" x14ac:dyDescent="0.15">
      <c r="B27" s="85"/>
      <c r="E27" s="86"/>
      <c r="F27" s="86"/>
      <c r="I27" s="86"/>
      <c r="J27" s="86"/>
    </row>
    <row r="28" spans="2:14" x14ac:dyDescent="0.15">
      <c r="B28" s="85"/>
      <c r="E28" s="86"/>
      <c r="F28" s="86"/>
      <c r="I28" s="86"/>
      <c r="J28" s="86"/>
    </row>
    <row r="29" spans="2:14" x14ac:dyDescent="0.15">
      <c r="B29" s="85"/>
      <c r="E29" s="86"/>
      <c r="F29" s="86"/>
      <c r="I29" s="86"/>
      <c r="J29" s="86"/>
    </row>
    <row r="30" spans="2:14" x14ac:dyDescent="0.15">
      <c r="B30" s="85"/>
      <c r="E30" s="86"/>
      <c r="F30" s="86"/>
      <c r="I30" s="86"/>
      <c r="J30" s="86"/>
    </row>
    <row r="31" spans="2:14" x14ac:dyDescent="0.15">
      <c r="B31" s="85"/>
      <c r="E31" s="86"/>
      <c r="F31" s="86"/>
      <c r="I31" s="86"/>
      <c r="J31" s="86"/>
    </row>
    <row r="32" spans="2:14"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3">
    <mergeCell ref="B9:M9"/>
    <mergeCell ref="B10:M10"/>
    <mergeCell ref="B12:B13"/>
    <mergeCell ref="C12:G13"/>
    <mergeCell ref="I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IC-11</oddHeader>
    <oddFooter>&amp;C&amp;"Arial,"&amp;7&amp;D &amp;T&amp;L&amp;R&amp;"Arial,"&amp;7Página (&amp;P) de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7BB68-1C7F-5E45-BA28-D96C83388496}">
  <dimension ref="A1:O608"/>
  <sheetViews>
    <sheetView zoomScale="120" zoomScaleNormal="120" workbookViewId="0">
      <selection activeCell="T25" sqref="T25"/>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83</v>
      </c>
      <c r="C10" s="147"/>
      <c r="D10" s="147"/>
      <c r="E10" s="147"/>
      <c r="F10" s="147"/>
      <c r="G10" s="147"/>
      <c r="H10" s="147"/>
      <c r="I10" s="147"/>
      <c r="J10" s="147"/>
      <c r="K10" s="147"/>
      <c r="L10" s="147"/>
      <c r="M10" s="147"/>
      <c r="N10" s="71"/>
    </row>
    <row r="11" spans="1:14" customFormat="1" ht="13" x14ac:dyDescent="0.15">
      <c r="A11" s="69"/>
      <c r="B11" s="102" t="s">
        <v>84</v>
      </c>
      <c r="C11" s="73"/>
      <c r="D11" s="70"/>
      <c r="E11" s="70"/>
      <c r="F11" s="70"/>
      <c r="G11" s="70"/>
      <c r="H11" s="70"/>
      <c r="I11" s="70"/>
      <c r="J11" s="70"/>
      <c r="K11" s="70"/>
      <c r="L11" s="70"/>
      <c r="M11" s="70"/>
      <c r="N11" s="71"/>
    </row>
    <row r="12" spans="1:14" x14ac:dyDescent="0.15">
      <c r="B12" s="158" t="s">
        <v>4</v>
      </c>
      <c r="C12" s="159" t="s">
        <v>5</v>
      </c>
      <c r="D12" s="156"/>
      <c r="E12" s="161" t="s">
        <v>85</v>
      </c>
      <c r="F12" s="101"/>
      <c r="G12" s="162" t="s">
        <v>86</v>
      </c>
      <c r="H12" s="101"/>
      <c r="I12" s="164" t="s">
        <v>87</v>
      </c>
      <c r="J12" s="98"/>
      <c r="K12" s="164" t="s">
        <v>88</v>
      </c>
      <c r="L12" s="98"/>
      <c r="M12" s="166" t="s">
        <v>89</v>
      </c>
      <c r="N12" s="76"/>
    </row>
    <row r="13" spans="1:14" x14ac:dyDescent="0.15">
      <c r="B13" s="158"/>
      <c r="C13" s="160"/>
      <c r="D13" s="157"/>
      <c r="E13" s="125"/>
      <c r="F13" s="103"/>
      <c r="G13" s="163"/>
      <c r="H13" s="30"/>
      <c r="I13" s="165"/>
      <c r="J13" s="37"/>
      <c r="K13" s="165"/>
      <c r="L13" s="37"/>
      <c r="M13" s="163"/>
      <c r="N13" s="80"/>
    </row>
    <row r="14" spans="1:14" x14ac:dyDescent="0.15">
      <c r="B14" s="84" t="s">
        <v>90</v>
      </c>
      <c r="C14" s="84" t="s">
        <v>91</v>
      </c>
      <c r="E14" s="58">
        <v>27943353.039999999</v>
      </c>
    </row>
    <row r="15" spans="1:14" x14ac:dyDescent="0.15">
      <c r="B15" s="84" t="s">
        <v>92</v>
      </c>
      <c r="C15" s="84" t="s">
        <v>93</v>
      </c>
      <c r="E15" s="58">
        <v>0</v>
      </c>
    </row>
    <row r="16" spans="1:14" x14ac:dyDescent="0.15">
      <c r="B16" s="84" t="s">
        <v>94</v>
      </c>
      <c r="C16" s="84" t="s">
        <v>95</v>
      </c>
      <c r="E16" s="58">
        <v>0</v>
      </c>
    </row>
    <row r="17" spans="1:14" x14ac:dyDescent="0.15">
      <c r="B17" s="84" t="s">
        <v>96</v>
      </c>
      <c r="C17" s="84" t="s">
        <v>97</v>
      </c>
      <c r="E17" s="58">
        <v>0</v>
      </c>
    </row>
    <row r="18" spans="1:14" x14ac:dyDescent="0.15">
      <c r="B18" s="84" t="s">
        <v>98</v>
      </c>
      <c r="C18" s="84" t="s">
        <v>99</v>
      </c>
      <c r="E18" s="58">
        <v>0</v>
      </c>
    </row>
    <row r="19" spans="1:14" x14ac:dyDescent="0.15">
      <c r="B19" s="84" t="s">
        <v>100</v>
      </c>
      <c r="C19" s="84" t="s">
        <v>101</v>
      </c>
      <c r="E19" s="58">
        <v>27943353.039999999</v>
      </c>
    </row>
    <row r="20" spans="1:14" x14ac:dyDescent="0.15">
      <c r="B20" s="84" t="s">
        <v>102</v>
      </c>
      <c r="C20" s="84" t="s">
        <v>103</v>
      </c>
      <c r="E20" s="58">
        <v>0</v>
      </c>
    </row>
    <row r="21" spans="1:14" x14ac:dyDescent="0.15">
      <c r="B21" s="84" t="s">
        <v>104</v>
      </c>
      <c r="C21" s="84" t="s">
        <v>105</v>
      </c>
      <c r="E21" s="58">
        <v>0</v>
      </c>
    </row>
    <row r="22" spans="1:14" x14ac:dyDescent="0.15">
      <c r="B22" s="84" t="s">
        <v>106</v>
      </c>
      <c r="C22" s="84" t="s">
        <v>107</v>
      </c>
      <c r="E22" s="58">
        <v>5065085.3499999996</v>
      </c>
    </row>
    <row r="23" spans="1:14" x14ac:dyDescent="0.15">
      <c r="B23" s="84" t="s">
        <v>108</v>
      </c>
      <c r="C23" s="84" t="s">
        <v>109</v>
      </c>
      <c r="E23" s="58">
        <v>2176729</v>
      </c>
    </row>
    <row r="24" spans="1:14" x14ac:dyDescent="0.15">
      <c r="B24" s="84" t="s">
        <v>110</v>
      </c>
      <c r="C24" s="84" t="s">
        <v>111</v>
      </c>
      <c r="E24" s="58">
        <v>4300</v>
      </c>
    </row>
    <row r="25" spans="1:14" x14ac:dyDescent="0.15">
      <c r="B25" s="84" t="s">
        <v>112</v>
      </c>
      <c r="C25" s="84" t="s">
        <v>113</v>
      </c>
      <c r="E25" s="58">
        <v>0</v>
      </c>
    </row>
    <row r="26" spans="1:14" x14ac:dyDescent="0.15">
      <c r="B26" s="84" t="s">
        <v>114</v>
      </c>
      <c r="C26" s="84" t="s">
        <v>115</v>
      </c>
      <c r="E26" s="58">
        <v>2697997.97</v>
      </c>
    </row>
    <row r="27" spans="1:14" x14ac:dyDescent="0.15">
      <c r="B27" s="84" t="s">
        <v>116</v>
      </c>
      <c r="C27" s="84" t="s">
        <v>117</v>
      </c>
      <c r="E27" s="58">
        <v>0</v>
      </c>
    </row>
    <row r="28" spans="1:14" x14ac:dyDescent="0.15">
      <c r="B28" s="84" t="s">
        <v>118</v>
      </c>
      <c r="C28" s="84" t="s">
        <v>119</v>
      </c>
      <c r="E28" s="58">
        <v>186058.38</v>
      </c>
    </row>
    <row r="29" spans="1:14" x14ac:dyDescent="0.15">
      <c r="B29" s="84" t="s">
        <v>120</v>
      </c>
      <c r="C29" s="84" t="s">
        <v>121</v>
      </c>
      <c r="E29" s="58">
        <v>0</v>
      </c>
    </row>
    <row r="30" spans="1:14" x14ac:dyDescent="0.15">
      <c r="B30" s="84" t="s">
        <v>122</v>
      </c>
      <c r="C30" s="84" t="s">
        <v>123</v>
      </c>
      <c r="E30" s="58">
        <v>0</v>
      </c>
    </row>
    <row r="31" spans="1:14" customFormat="1" ht="13" x14ac:dyDescent="0.15">
      <c r="A31" s="69"/>
      <c r="B31" s="72"/>
      <c r="C31" s="73"/>
      <c r="D31" s="70"/>
      <c r="E31" s="70"/>
      <c r="F31" s="70"/>
      <c r="G31" s="70"/>
      <c r="H31" s="70"/>
      <c r="I31" s="70"/>
      <c r="J31" s="70"/>
      <c r="K31" s="70"/>
      <c r="L31" s="70"/>
      <c r="M31" s="70"/>
      <c r="N31" s="71"/>
    </row>
    <row r="32" spans="1:14" x14ac:dyDescent="0.15">
      <c r="B32" s="158" t="s">
        <v>4</v>
      </c>
      <c r="C32" s="159" t="s">
        <v>5</v>
      </c>
      <c r="D32" s="156"/>
      <c r="E32" s="124" t="s">
        <v>85</v>
      </c>
      <c r="F32" s="101"/>
      <c r="G32" s="166" t="s">
        <v>124</v>
      </c>
      <c r="H32" s="101"/>
      <c r="I32" s="164" t="s">
        <v>125</v>
      </c>
      <c r="J32" s="98"/>
      <c r="K32" s="156" t="s">
        <v>126</v>
      </c>
      <c r="L32" s="98"/>
      <c r="M32" s="139" t="s">
        <v>127</v>
      </c>
      <c r="N32" s="76"/>
    </row>
    <row r="33" spans="2:14" x14ac:dyDescent="0.15">
      <c r="B33" s="158"/>
      <c r="C33" s="160"/>
      <c r="D33" s="157"/>
      <c r="E33" s="125"/>
      <c r="F33" s="103"/>
      <c r="G33" s="163"/>
      <c r="H33" s="30"/>
      <c r="I33" s="165"/>
      <c r="J33" s="37"/>
      <c r="K33" s="157"/>
      <c r="L33" s="37"/>
      <c r="M33" s="140"/>
      <c r="N33" s="80"/>
    </row>
    <row r="34" spans="2:14" x14ac:dyDescent="0.15">
      <c r="B34" s="81" t="s">
        <v>128</v>
      </c>
    </row>
    <row r="35" spans="2:14" x14ac:dyDescent="0.15">
      <c r="B35" s="84" t="s">
        <v>129</v>
      </c>
      <c r="C35" s="84" t="s">
        <v>130</v>
      </c>
      <c r="E35" s="58">
        <v>15250</v>
      </c>
    </row>
    <row r="36" spans="2:14" x14ac:dyDescent="0.15">
      <c r="B36" s="84" t="s">
        <v>131</v>
      </c>
      <c r="C36" s="84" t="s">
        <v>132</v>
      </c>
      <c r="E36" s="58">
        <v>0</v>
      </c>
    </row>
    <row r="37" spans="2:14" x14ac:dyDescent="0.15">
      <c r="B37" s="84" t="s">
        <v>133</v>
      </c>
      <c r="C37" s="84" t="s">
        <v>134</v>
      </c>
      <c r="E37" s="58">
        <v>0</v>
      </c>
    </row>
    <row r="38" spans="2:14" x14ac:dyDescent="0.15">
      <c r="B38" s="84" t="s">
        <v>135</v>
      </c>
      <c r="C38" s="84" t="s">
        <v>136</v>
      </c>
      <c r="E38" s="58">
        <v>0</v>
      </c>
    </row>
    <row r="39" spans="2:14" x14ac:dyDescent="0.15">
      <c r="B39" s="84" t="s">
        <v>137</v>
      </c>
      <c r="C39" s="84" t="s">
        <v>138</v>
      </c>
      <c r="E39" s="58">
        <v>0</v>
      </c>
    </row>
    <row r="40" spans="2:14" x14ac:dyDescent="0.15">
      <c r="B40" s="81" t="s">
        <v>139</v>
      </c>
    </row>
    <row r="41" spans="2:14" x14ac:dyDescent="0.15">
      <c r="B41" s="84" t="s">
        <v>140</v>
      </c>
      <c r="C41" s="84" t="s">
        <v>141</v>
      </c>
      <c r="E41" s="58">
        <v>0</v>
      </c>
    </row>
    <row r="42" spans="2:14" x14ac:dyDescent="0.15">
      <c r="B42" s="84" t="s">
        <v>142</v>
      </c>
      <c r="C42" s="84" t="s">
        <v>143</v>
      </c>
      <c r="E42" s="58">
        <v>0</v>
      </c>
    </row>
    <row r="43" spans="2:14" x14ac:dyDescent="0.15">
      <c r="B43" s="84" t="s">
        <v>144</v>
      </c>
      <c r="C43" s="84" t="s">
        <v>145</v>
      </c>
      <c r="E43" s="58">
        <v>0</v>
      </c>
    </row>
    <row r="44" spans="2:14" x14ac:dyDescent="0.15">
      <c r="B44" s="84" t="s">
        <v>146</v>
      </c>
      <c r="C44" s="84" t="s">
        <v>147</v>
      </c>
      <c r="E44" s="58">
        <v>0</v>
      </c>
    </row>
    <row r="45" spans="2:14" x14ac:dyDescent="0.15">
      <c r="B45" s="84" t="s">
        <v>148</v>
      </c>
      <c r="C45" s="84" t="s">
        <v>149</v>
      </c>
      <c r="E45" s="58">
        <v>0</v>
      </c>
    </row>
    <row r="46" spans="2:14" x14ac:dyDescent="0.15">
      <c r="B46" s="84" t="s">
        <v>150</v>
      </c>
      <c r="C46" s="84" t="s">
        <v>151</v>
      </c>
      <c r="E46" s="58">
        <v>0</v>
      </c>
    </row>
    <row r="47" spans="2:14" x14ac:dyDescent="0.15">
      <c r="B47" s="81" t="s">
        <v>125</v>
      </c>
    </row>
    <row r="48" spans="2:14" x14ac:dyDescent="0.15">
      <c r="B48" s="84" t="s">
        <v>152</v>
      </c>
      <c r="C48" s="84" t="s">
        <v>153</v>
      </c>
      <c r="E48" s="58">
        <v>0</v>
      </c>
    </row>
    <row r="49" spans="2:10" x14ac:dyDescent="0.15">
      <c r="B49" s="84" t="s">
        <v>154</v>
      </c>
      <c r="C49" s="84" t="s">
        <v>155</v>
      </c>
      <c r="E49" s="58">
        <v>0</v>
      </c>
    </row>
    <row r="50" spans="2:10" x14ac:dyDescent="0.15">
      <c r="B50" s="84" t="s">
        <v>156</v>
      </c>
      <c r="C50" s="84" t="s">
        <v>157</v>
      </c>
      <c r="E50" s="58">
        <v>0</v>
      </c>
    </row>
    <row r="51" spans="2:10" x14ac:dyDescent="0.15">
      <c r="B51" s="84" t="s">
        <v>158</v>
      </c>
      <c r="C51" s="84" t="s">
        <v>159</v>
      </c>
      <c r="E51" s="58">
        <v>0</v>
      </c>
    </row>
    <row r="52" spans="2:10" x14ac:dyDescent="0.15">
      <c r="B52" s="84" t="s">
        <v>160</v>
      </c>
      <c r="C52" s="84" t="s">
        <v>161</v>
      </c>
      <c r="E52" s="58">
        <v>0</v>
      </c>
    </row>
    <row r="53" spans="2:10" x14ac:dyDescent="0.15">
      <c r="B53" s="85"/>
      <c r="C53" s="84" t="s">
        <v>8</v>
      </c>
      <c r="E53" s="83">
        <f>0+E15+E16+E17+E18+E19+E20+E21+E23+E24+E25+E26+E27+E28+E29+E30+E35+E36+E37+E38+E39+E41+E42+E43+E44+E45+E46+E48+E49+E50+E51+E52</f>
        <v>33023688.389999997</v>
      </c>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C57" s="84" t="s">
        <v>35</v>
      </c>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0" x14ac:dyDescent="0.15">
      <c r="B65" s="85"/>
      <c r="E65" s="86"/>
      <c r="F65" s="86"/>
      <c r="I65" s="86"/>
      <c r="J65" s="86"/>
    </row>
    <row r="66" spans="2:10" x14ac:dyDescent="0.15">
      <c r="B66" s="85"/>
      <c r="E66" s="86"/>
      <c r="F66" s="86"/>
      <c r="I66" s="86"/>
      <c r="J66" s="86"/>
    </row>
    <row r="67" spans="2:10" x14ac:dyDescent="0.15">
      <c r="B67" s="85"/>
      <c r="E67" s="86"/>
      <c r="F67" s="86"/>
      <c r="I67" s="86"/>
      <c r="J67" s="86"/>
    </row>
    <row r="68" spans="2:10" x14ac:dyDescent="0.15">
      <c r="B68" s="85"/>
      <c r="E68" s="86"/>
      <c r="F68" s="86"/>
      <c r="I68" s="86"/>
      <c r="J68" s="86"/>
    </row>
    <row r="69" spans="2:10" x14ac:dyDescent="0.15">
      <c r="B69" s="85"/>
      <c r="E69" s="86"/>
      <c r="F69" s="86"/>
      <c r="I69" s="86"/>
      <c r="J69" s="86"/>
    </row>
    <row r="70" spans="2:10" x14ac:dyDescent="0.15">
      <c r="B70" s="85"/>
      <c r="E70" s="86"/>
      <c r="F70" s="86"/>
      <c r="I70" s="86"/>
      <c r="J70" s="86"/>
    </row>
    <row r="71" spans="2:10" x14ac:dyDescent="0.15">
      <c r="B71" s="85"/>
      <c r="E71" s="86"/>
      <c r="F71" s="86"/>
      <c r="I71" s="86"/>
      <c r="J71" s="86"/>
    </row>
    <row r="72" spans="2:10" x14ac:dyDescent="0.15">
      <c r="B72" s="85"/>
      <c r="E72" s="86"/>
      <c r="F72" s="86"/>
      <c r="I72" s="86"/>
      <c r="J72" s="86"/>
    </row>
    <row r="73" spans="2:10" x14ac:dyDescent="0.15">
      <c r="B73" s="85"/>
      <c r="E73" s="86"/>
      <c r="F73" s="86"/>
      <c r="I73" s="86"/>
      <c r="J73" s="86"/>
    </row>
    <row r="74" spans="2:10" x14ac:dyDescent="0.15">
      <c r="B74" s="85"/>
      <c r="E74" s="86"/>
      <c r="F74" s="86"/>
      <c r="I74" s="86"/>
      <c r="J74" s="86"/>
    </row>
    <row r="75" spans="2:10" x14ac:dyDescent="0.15">
      <c r="B75" s="85"/>
      <c r="E75" s="86"/>
      <c r="F75" s="86"/>
      <c r="I75" s="86"/>
      <c r="J75" s="86"/>
    </row>
    <row r="76" spans="2:10" x14ac:dyDescent="0.15">
      <c r="B76" s="85"/>
      <c r="E76" s="86"/>
      <c r="F76" s="86"/>
      <c r="I76" s="86"/>
      <c r="J76" s="86"/>
    </row>
    <row r="77" spans="2:10" x14ac:dyDescent="0.15">
      <c r="B77" s="85"/>
      <c r="E77" s="86"/>
      <c r="F77" s="86"/>
      <c r="I77" s="86"/>
      <c r="J77" s="86"/>
    </row>
    <row r="78" spans="2:10" x14ac:dyDescent="0.15">
      <c r="B78" s="85"/>
      <c r="E78" s="86"/>
      <c r="F78" s="86"/>
      <c r="I78" s="86"/>
      <c r="J78" s="86"/>
    </row>
    <row r="79" spans="2:10" x14ac:dyDescent="0.15">
      <c r="B79" s="85"/>
      <c r="E79" s="86"/>
      <c r="F79" s="86"/>
      <c r="I79" s="86"/>
      <c r="J79" s="86"/>
    </row>
    <row r="80" spans="2:10" x14ac:dyDescent="0.15">
      <c r="B80" s="85"/>
      <c r="E80" s="86"/>
      <c r="F80" s="86"/>
      <c r="I80" s="86"/>
      <c r="J80" s="86"/>
    </row>
    <row r="81" spans="2:14" x14ac:dyDescent="0.15">
      <c r="B81" s="85"/>
      <c r="E81" s="86"/>
      <c r="F81" s="86"/>
      <c r="I81" s="86"/>
      <c r="J81" s="86"/>
    </row>
    <row r="82" spans="2:14" x14ac:dyDescent="0.15">
      <c r="B82" s="87"/>
      <c r="E82" s="88"/>
      <c r="F82" s="88"/>
      <c r="G82" s="89"/>
      <c r="H82" s="89"/>
      <c r="I82" s="88"/>
      <c r="J82" s="88"/>
      <c r="K82" s="89"/>
      <c r="L82" s="89"/>
    </row>
    <row r="83" spans="2:14" x14ac:dyDescent="0.15">
      <c r="B83" s="87"/>
      <c r="E83" s="88"/>
      <c r="F83" s="88"/>
      <c r="G83" s="89"/>
      <c r="H83" s="89"/>
      <c r="I83" s="88"/>
      <c r="J83" s="88"/>
      <c r="K83" s="89"/>
      <c r="L83" s="89"/>
    </row>
    <row r="84" spans="2:14" x14ac:dyDescent="0.15">
      <c r="B84" s="85"/>
      <c r="E84" s="86"/>
      <c r="F84" s="86"/>
      <c r="I84" s="86"/>
      <c r="J84" s="86"/>
    </row>
    <row r="85" spans="2:14" x14ac:dyDescent="0.15">
      <c r="B85" s="87"/>
      <c r="E85" s="88"/>
      <c r="F85" s="88"/>
      <c r="G85" s="89"/>
      <c r="H85" s="89"/>
      <c r="I85" s="88"/>
      <c r="J85" s="88"/>
      <c r="K85" s="89"/>
      <c r="L85" s="89"/>
    </row>
    <row r="86" spans="2:14" x14ac:dyDescent="0.15">
      <c r="B86" s="85"/>
      <c r="E86" s="88"/>
      <c r="F86" s="88"/>
      <c r="G86" s="89"/>
      <c r="H86" s="89"/>
      <c r="I86" s="88"/>
      <c r="J86" s="88"/>
      <c r="K86" s="89"/>
      <c r="L86" s="89"/>
      <c r="M86" s="89"/>
      <c r="N86" s="89"/>
    </row>
    <row r="87" spans="2:14" x14ac:dyDescent="0.15">
      <c r="B87" s="85"/>
      <c r="E87" s="88"/>
      <c r="F87" s="88"/>
      <c r="G87" s="89"/>
      <c r="H87" s="89"/>
      <c r="I87" s="88"/>
      <c r="J87" s="88"/>
      <c r="K87" s="89"/>
      <c r="L87" s="89"/>
      <c r="M87" s="89"/>
      <c r="N87" s="89"/>
    </row>
    <row r="88" spans="2:14" x14ac:dyDescent="0.15">
      <c r="B88" s="85"/>
      <c r="E88" s="86"/>
      <c r="F88" s="86"/>
      <c r="I88" s="86"/>
      <c r="J88" s="86"/>
    </row>
    <row r="89" spans="2:14" x14ac:dyDescent="0.15">
      <c r="B89" s="85"/>
      <c r="E89" s="88"/>
      <c r="F89" s="88"/>
      <c r="G89" s="89"/>
      <c r="H89" s="89"/>
      <c r="I89" s="88"/>
      <c r="J89" s="88"/>
      <c r="K89" s="89"/>
      <c r="L89" s="89"/>
      <c r="M89" s="89"/>
      <c r="N89" s="89"/>
    </row>
    <row r="90" spans="2:14" x14ac:dyDescent="0.15">
      <c r="B90" s="87"/>
      <c r="E90" s="88"/>
      <c r="F90" s="88"/>
      <c r="G90" s="89"/>
      <c r="H90" s="89"/>
      <c r="I90" s="88"/>
      <c r="J90" s="88"/>
      <c r="K90" s="89"/>
      <c r="L90" s="89"/>
      <c r="M90" s="89"/>
      <c r="N90" s="89"/>
    </row>
    <row r="91" spans="2:14" x14ac:dyDescent="0.15">
      <c r="B91" s="87"/>
      <c r="E91" s="88"/>
      <c r="F91" s="88"/>
      <c r="G91" s="89"/>
      <c r="H91" s="89"/>
      <c r="I91" s="88"/>
      <c r="J91" s="88"/>
      <c r="K91" s="89"/>
      <c r="L91" s="89"/>
    </row>
    <row r="92" spans="2:14" x14ac:dyDescent="0.15">
      <c r="B92" s="85"/>
      <c r="E92" s="88"/>
      <c r="F92" s="88"/>
      <c r="G92" s="89"/>
      <c r="H92" s="89"/>
      <c r="I92" s="88"/>
      <c r="J92" s="88"/>
      <c r="K92" s="89"/>
      <c r="L92" s="89"/>
      <c r="M92" s="89"/>
      <c r="N92" s="89"/>
    </row>
    <row r="93" spans="2:14" x14ac:dyDescent="0.15">
      <c r="B93" s="87"/>
      <c r="E93" s="88"/>
      <c r="F93" s="88"/>
      <c r="G93" s="89"/>
      <c r="H93" s="89"/>
      <c r="I93" s="88"/>
      <c r="J93" s="88"/>
      <c r="K93" s="89"/>
      <c r="L93" s="89"/>
    </row>
    <row r="94" spans="2:14" x14ac:dyDescent="0.15">
      <c r="B94" s="85"/>
      <c r="E94" s="88"/>
      <c r="F94" s="88"/>
      <c r="G94" s="89"/>
      <c r="H94" s="89"/>
      <c r="I94" s="88"/>
      <c r="J94" s="88"/>
      <c r="K94" s="89"/>
      <c r="L94" s="89"/>
      <c r="M94" s="89"/>
      <c r="N94" s="89"/>
    </row>
    <row r="95" spans="2:14" x14ac:dyDescent="0.15">
      <c r="B95" s="87"/>
      <c r="E95" s="88"/>
      <c r="F95" s="88"/>
      <c r="G95" s="89"/>
      <c r="H95" s="89"/>
      <c r="I95" s="88"/>
      <c r="J95" s="88"/>
      <c r="K95" s="89"/>
      <c r="L95" s="89"/>
    </row>
    <row r="96" spans="2:14" x14ac:dyDescent="0.15">
      <c r="B96" s="85"/>
      <c r="E96" s="88"/>
      <c r="F96" s="88"/>
      <c r="G96" s="89"/>
      <c r="H96" s="89"/>
      <c r="I96" s="88"/>
      <c r="J96" s="88"/>
      <c r="K96" s="89"/>
      <c r="L96" s="89"/>
      <c r="M96" s="89"/>
      <c r="N96" s="89"/>
    </row>
    <row r="97" spans="2:15" x14ac:dyDescent="0.15">
      <c r="B97" s="87"/>
      <c r="E97" s="88"/>
      <c r="F97" s="88"/>
      <c r="G97" s="89"/>
      <c r="H97" s="89"/>
      <c r="I97" s="88"/>
      <c r="J97" s="88"/>
      <c r="K97" s="89"/>
      <c r="L97" s="89"/>
    </row>
    <row r="98" spans="2:15" x14ac:dyDescent="0.15">
      <c r="B98" s="85"/>
      <c r="E98" s="86"/>
      <c r="F98" s="86"/>
      <c r="I98" s="86"/>
      <c r="J98" s="86"/>
    </row>
    <row r="99" spans="2:15" x14ac:dyDescent="0.15">
      <c r="B99" s="85"/>
      <c r="E99" s="88"/>
      <c r="F99" s="88"/>
      <c r="G99" s="89"/>
      <c r="H99" s="89"/>
      <c r="I99" s="88"/>
      <c r="J99" s="88"/>
      <c r="K99" s="89"/>
      <c r="L99" s="89"/>
      <c r="M99" s="89"/>
      <c r="N99" s="89"/>
    </row>
    <row r="100" spans="2:15" x14ac:dyDescent="0.15">
      <c r="B100" s="87"/>
      <c r="E100" s="88"/>
      <c r="F100" s="88"/>
      <c r="G100" s="89"/>
      <c r="H100" s="89"/>
      <c r="I100" s="88"/>
      <c r="J100" s="88"/>
      <c r="K100" s="89"/>
      <c r="L100" s="89"/>
    </row>
    <row r="101" spans="2:15" x14ac:dyDescent="0.15">
      <c r="B101" s="85"/>
      <c r="E101" s="86"/>
      <c r="F101" s="86"/>
      <c r="I101" s="86"/>
      <c r="J101" s="86"/>
    </row>
    <row r="102" spans="2:15" x14ac:dyDescent="0.15">
      <c r="B102" s="85"/>
      <c r="E102" s="86"/>
      <c r="F102" s="86"/>
      <c r="I102" s="86"/>
      <c r="J102" s="86"/>
    </row>
    <row r="103" spans="2:15" x14ac:dyDescent="0.15">
      <c r="B103" s="85"/>
      <c r="E103" s="86"/>
      <c r="F103" s="86"/>
      <c r="I103" s="86"/>
      <c r="J103" s="86"/>
    </row>
    <row r="104" spans="2:15" x14ac:dyDescent="0.15">
      <c r="B104" s="85"/>
      <c r="E104" s="86"/>
      <c r="F104" s="86"/>
      <c r="I104" s="86"/>
      <c r="J104" s="86"/>
    </row>
    <row r="105" spans="2:15" x14ac:dyDescent="0.15">
      <c r="B105" s="85"/>
      <c r="E105" s="86"/>
      <c r="F105" s="86"/>
      <c r="I105" s="86"/>
      <c r="J105" s="86"/>
    </row>
    <row r="106" spans="2:15" x14ac:dyDescent="0.15">
      <c r="B106" s="85"/>
      <c r="E106" s="86"/>
      <c r="F106" s="86"/>
      <c r="I106" s="86"/>
      <c r="J106" s="86"/>
    </row>
    <row r="107" spans="2:15" x14ac:dyDescent="0.15">
      <c r="B107" s="85"/>
      <c r="E107" s="86"/>
      <c r="F107" s="86"/>
      <c r="I107" s="86"/>
      <c r="J107" s="86"/>
    </row>
    <row r="108" spans="2:15" x14ac:dyDescent="0.15">
      <c r="B108" s="85"/>
      <c r="E108" s="86"/>
      <c r="F108" s="86"/>
      <c r="I108" s="86"/>
      <c r="J108" s="86"/>
    </row>
    <row r="109" spans="2:15" x14ac:dyDescent="0.15">
      <c r="B109" s="87"/>
      <c r="E109" s="86"/>
      <c r="F109" s="86"/>
      <c r="I109" s="86"/>
      <c r="J109" s="86"/>
      <c r="O109" s="90"/>
    </row>
    <row r="110" spans="2:15" x14ac:dyDescent="0.15">
      <c r="B110" s="85"/>
      <c r="E110" s="86"/>
      <c r="F110" s="86"/>
      <c r="I110" s="86"/>
      <c r="J110" s="86"/>
    </row>
    <row r="111" spans="2:15" x14ac:dyDescent="0.15">
      <c r="B111" s="85"/>
      <c r="E111" s="86"/>
      <c r="F111" s="86"/>
      <c r="I111" s="86"/>
      <c r="J111" s="86"/>
    </row>
    <row r="112" spans="2:15" x14ac:dyDescent="0.15">
      <c r="B112" s="85"/>
      <c r="E112" s="86"/>
      <c r="F112" s="86"/>
      <c r="I112" s="86"/>
      <c r="J112" s="86"/>
    </row>
    <row r="113" spans="2:14" x14ac:dyDescent="0.15">
      <c r="B113" s="85"/>
      <c r="E113" s="86"/>
      <c r="F113" s="86"/>
      <c r="I113" s="86"/>
      <c r="J113" s="86"/>
    </row>
    <row r="114" spans="2:14" x14ac:dyDescent="0.15">
      <c r="B114" s="85"/>
      <c r="E114" s="86"/>
      <c r="F114" s="86"/>
      <c r="I114" s="86"/>
      <c r="J114" s="86"/>
    </row>
    <row r="115" spans="2:14" x14ac:dyDescent="0.15">
      <c r="B115" s="85"/>
      <c r="E115" s="86"/>
      <c r="F115" s="86"/>
      <c r="I115" s="86"/>
      <c r="J115" s="86"/>
    </row>
    <row r="116" spans="2:14" x14ac:dyDescent="0.15">
      <c r="E116" s="86"/>
      <c r="F116" s="86"/>
      <c r="I116" s="86"/>
      <c r="J116" s="86"/>
    </row>
    <row r="117" spans="2:14" x14ac:dyDescent="0.15">
      <c r="B117" s="87"/>
      <c r="E117" s="88"/>
      <c r="F117" s="88"/>
      <c r="G117" s="89"/>
      <c r="H117" s="89"/>
      <c r="I117" s="88"/>
      <c r="J117" s="88"/>
      <c r="K117" s="89"/>
      <c r="L117" s="89"/>
    </row>
    <row r="118" spans="2:14" x14ac:dyDescent="0.15">
      <c r="B118" s="87"/>
      <c r="E118" s="88"/>
      <c r="F118" s="88"/>
      <c r="G118" s="89"/>
      <c r="H118" s="89"/>
      <c r="I118" s="88"/>
      <c r="J118" s="88"/>
      <c r="K118" s="89"/>
      <c r="L118" s="89"/>
    </row>
    <row r="119" spans="2:14" x14ac:dyDescent="0.15">
      <c r="B119" s="87"/>
      <c r="E119" s="89"/>
      <c r="F119" s="89"/>
      <c r="G119" s="89"/>
      <c r="H119" s="89"/>
      <c r="I119" s="89"/>
      <c r="J119" s="89"/>
      <c r="K119" s="89"/>
      <c r="L119" s="89"/>
    </row>
    <row r="120" spans="2:14" x14ac:dyDescent="0.15">
      <c r="B120" s="87"/>
      <c r="E120" s="88"/>
      <c r="F120" s="88"/>
      <c r="G120" s="89"/>
      <c r="H120" s="89"/>
      <c r="I120" s="88"/>
      <c r="J120" s="88"/>
      <c r="K120" s="89"/>
      <c r="L120" s="89"/>
      <c r="M120" s="89"/>
      <c r="N120" s="89"/>
    </row>
    <row r="121" spans="2:14" x14ac:dyDescent="0.15">
      <c r="B121" s="87"/>
      <c r="E121" s="88"/>
      <c r="F121" s="88"/>
      <c r="G121" s="89"/>
      <c r="H121" s="89"/>
      <c r="I121" s="88"/>
      <c r="J121" s="88"/>
      <c r="K121" s="89"/>
      <c r="L121" s="89"/>
      <c r="M121" s="89"/>
      <c r="N121" s="89"/>
    </row>
    <row r="122" spans="2:14" x14ac:dyDescent="0.15">
      <c r="B122" s="87"/>
      <c r="E122" s="88"/>
      <c r="F122" s="88"/>
      <c r="G122" s="89"/>
      <c r="H122" s="89"/>
      <c r="I122" s="88"/>
      <c r="J122" s="88"/>
      <c r="K122" s="89"/>
      <c r="L122" s="89"/>
      <c r="M122" s="89"/>
      <c r="N122" s="89"/>
    </row>
    <row r="123" spans="2:14" x14ac:dyDescent="0.15">
      <c r="B123" s="85"/>
      <c r="E123" s="88"/>
      <c r="F123" s="88"/>
      <c r="G123" s="89"/>
      <c r="H123" s="89"/>
      <c r="I123" s="88"/>
      <c r="J123" s="88"/>
      <c r="K123" s="89"/>
      <c r="L123" s="89"/>
      <c r="M123" s="89"/>
      <c r="N123" s="89"/>
    </row>
    <row r="124" spans="2:14" x14ac:dyDescent="0.15">
      <c r="B124" s="85"/>
      <c r="E124" s="88"/>
      <c r="F124" s="88"/>
      <c r="G124" s="89"/>
      <c r="H124" s="89"/>
      <c r="I124" s="88"/>
      <c r="J124" s="88"/>
      <c r="K124" s="89"/>
      <c r="L124" s="89"/>
      <c r="M124" s="89"/>
      <c r="N124" s="89"/>
    </row>
    <row r="125" spans="2:14" x14ac:dyDescent="0.15">
      <c r="B125" s="87"/>
      <c r="E125" s="88"/>
      <c r="F125" s="88"/>
      <c r="G125" s="89"/>
      <c r="H125" s="89"/>
      <c r="I125" s="88"/>
      <c r="J125" s="88"/>
      <c r="K125" s="89"/>
      <c r="L125" s="89"/>
      <c r="M125" s="89"/>
      <c r="N125" s="89"/>
    </row>
    <row r="126" spans="2:14" x14ac:dyDescent="0.15">
      <c r="B126" s="87"/>
      <c r="E126" s="88"/>
      <c r="F126" s="88"/>
      <c r="G126" s="89"/>
      <c r="H126" s="89"/>
      <c r="I126" s="88"/>
      <c r="J126" s="88"/>
      <c r="K126" s="89"/>
      <c r="L126" s="89"/>
    </row>
    <row r="127" spans="2:14" x14ac:dyDescent="0.15">
      <c r="B127" s="85"/>
      <c r="E127" s="86"/>
      <c r="F127" s="86"/>
      <c r="I127" s="86"/>
      <c r="J127" s="86"/>
    </row>
    <row r="128" spans="2:14" x14ac:dyDescent="0.15">
      <c r="B128" s="87"/>
      <c r="E128" s="88"/>
      <c r="F128" s="88"/>
      <c r="G128" s="89"/>
      <c r="H128" s="89"/>
      <c r="I128" s="88"/>
      <c r="J128" s="88"/>
      <c r="K128" s="89"/>
      <c r="L128" s="89"/>
    </row>
    <row r="129" spans="2:14" x14ac:dyDescent="0.15">
      <c r="B129" s="87"/>
      <c r="E129" s="88"/>
      <c r="F129" s="88"/>
      <c r="G129" s="89"/>
      <c r="H129" s="89"/>
      <c r="I129" s="88"/>
      <c r="J129" s="88"/>
      <c r="K129" s="89"/>
      <c r="L129" s="89"/>
      <c r="M129" s="89"/>
      <c r="N129" s="89"/>
    </row>
    <row r="130" spans="2:14" x14ac:dyDescent="0.15">
      <c r="B130" s="85"/>
      <c r="E130" s="88"/>
      <c r="F130" s="88"/>
      <c r="G130" s="89"/>
      <c r="H130" s="89"/>
      <c r="I130" s="88"/>
      <c r="J130" s="88"/>
      <c r="K130" s="89"/>
      <c r="L130" s="89"/>
      <c r="M130" s="89"/>
      <c r="N130" s="89"/>
    </row>
    <row r="131" spans="2:14" x14ac:dyDescent="0.15">
      <c r="B131" s="85"/>
      <c r="E131" s="86"/>
      <c r="F131" s="86"/>
      <c r="I131" s="86"/>
      <c r="J131" s="86"/>
    </row>
    <row r="132" spans="2:14" x14ac:dyDescent="0.15">
      <c r="B132" s="85"/>
      <c r="E132" s="86"/>
      <c r="F132" s="86"/>
      <c r="I132" s="86"/>
      <c r="J132" s="86"/>
    </row>
    <row r="133" spans="2:14" x14ac:dyDescent="0.15">
      <c r="B133" s="85"/>
      <c r="E133" s="88"/>
      <c r="F133" s="88"/>
      <c r="G133" s="89"/>
      <c r="H133" s="89"/>
      <c r="I133" s="88"/>
      <c r="J133" s="88"/>
      <c r="K133" s="89"/>
      <c r="L133" s="89"/>
      <c r="M133" s="89"/>
      <c r="N133" s="89"/>
    </row>
    <row r="134" spans="2:14" x14ac:dyDescent="0.15">
      <c r="B134" s="85"/>
      <c r="E134" s="88"/>
      <c r="F134" s="88"/>
      <c r="G134" s="89"/>
      <c r="H134" s="89"/>
      <c r="I134" s="88"/>
      <c r="J134" s="88"/>
      <c r="K134" s="89"/>
      <c r="L134" s="89"/>
      <c r="M134" s="89"/>
      <c r="N134" s="89"/>
    </row>
    <row r="135" spans="2:14" x14ac:dyDescent="0.15">
      <c r="B135" s="85"/>
      <c r="E135" s="86"/>
      <c r="F135" s="86"/>
      <c r="I135" s="86"/>
      <c r="J135" s="86"/>
    </row>
    <row r="136" spans="2:14" x14ac:dyDescent="0.15">
      <c r="B136" s="85"/>
      <c r="E136" s="86"/>
      <c r="F136" s="86"/>
      <c r="I136" s="86"/>
      <c r="J136" s="86"/>
    </row>
    <row r="137" spans="2:14" x14ac:dyDescent="0.15">
      <c r="B137" s="85"/>
      <c r="E137" s="86"/>
      <c r="F137" s="86"/>
      <c r="I137" s="86"/>
      <c r="J137" s="86"/>
    </row>
    <row r="138" spans="2:14" x14ac:dyDescent="0.15">
      <c r="B138" s="85"/>
      <c r="E138" s="86"/>
      <c r="F138" s="86"/>
      <c r="I138" s="86"/>
      <c r="J138" s="86"/>
    </row>
    <row r="139" spans="2:14" x14ac:dyDescent="0.15">
      <c r="B139" s="85"/>
      <c r="E139" s="86"/>
      <c r="F139" s="86"/>
      <c r="I139" s="86"/>
      <c r="J139" s="86"/>
    </row>
    <row r="140" spans="2:14" x14ac:dyDescent="0.15">
      <c r="B140" s="85"/>
      <c r="E140" s="86"/>
      <c r="F140" s="86"/>
      <c r="I140" s="86"/>
      <c r="J140" s="86"/>
    </row>
    <row r="141" spans="2:14" x14ac:dyDescent="0.15">
      <c r="B141" s="85"/>
      <c r="E141" s="86"/>
      <c r="F141" s="86"/>
      <c r="I141" s="86"/>
      <c r="J141" s="86"/>
    </row>
    <row r="142" spans="2:14" x14ac:dyDescent="0.15">
      <c r="B142" s="85"/>
      <c r="E142" s="86"/>
      <c r="F142" s="86"/>
      <c r="I142" s="86"/>
      <c r="J142" s="86"/>
    </row>
    <row r="143" spans="2:14" x14ac:dyDescent="0.15">
      <c r="B143" s="85"/>
      <c r="E143" s="86"/>
      <c r="F143" s="86"/>
      <c r="I143" s="86"/>
      <c r="J143" s="86"/>
    </row>
    <row r="144" spans="2:14" x14ac:dyDescent="0.15">
      <c r="B144" s="85"/>
      <c r="E144" s="86"/>
      <c r="F144" s="86"/>
      <c r="I144" s="86"/>
      <c r="J144" s="86"/>
    </row>
    <row r="145" spans="2:10" x14ac:dyDescent="0.15">
      <c r="B145" s="85"/>
      <c r="E145" s="86"/>
      <c r="F145" s="86"/>
      <c r="I145" s="86"/>
      <c r="J145" s="86"/>
    </row>
    <row r="146" spans="2:10" x14ac:dyDescent="0.15">
      <c r="B146" s="85"/>
      <c r="E146" s="86"/>
      <c r="F146" s="86"/>
      <c r="I146" s="86"/>
      <c r="J146" s="86"/>
    </row>
    <row r="147" spans="2:10" x14ac:dyDescent="0.15">
      <c r="B147" s="85"/>
      <c r="E147" s="86"/>
      <c r="F147" s="86"/>
      <c r="I147" s="86"/>
      <c r="J147" s="86"/>
    </row>
    <row r="148" spans="2:10" x14ac:dyDescent="0.15">
      <c r="B148" s="85"/>
      <c r="E148" s="86"/>
      <c r="F148" s="86"/>
      <c r="I148" s="86"/>
      <c r="J148" s="86"/>
    </row>
    <row r="149" spans="2:10" x14ac:dyDescent="0.15">
      <c r="B149" s="85"/>
      <c r="E149" s="86"/>
      <c r="F149" s="86"/>
      <c r="I149" s="86"/>
      <c r="J149" s="86"/>
    </row>
    <row r="150" spans="2:10" x14ac:dyDescent="0.15">
      <c r="B150" s="85"/>
      <c r="E150" s="86"/>
      <c r="F150" s="86"/>
      <c r="I150" s="86"/>
      <c r="J150" s="86"/>
    </row>
    <row r="151" spans="2:10" x14ac:dyDescent="0.15">
      <c r="B151" s="85"/>
      <c r="E151" s="86"/>
      <c r="F151" s="86"/>
      <c r="I151" s="86"/>
      <c r="J151" s="86"/>
    </row>
    <row r="152" spans="2:10" x14ac:dyDescent="0.15">
      <c r="B152" s="85"/>
      <c r="E152" s="86"/>
      <c r="F152" s="86"/>
      <c r="I152" s="86"/>
      <c r="J152" s="86"/>
    </row>
    <row r="153" spans="2:10" x14ac:dyDescent="0.15">
      <c r="B153" s="85"/>
      <c r="E153" s="86"/>
      <c r="F153" s="86"/>
      <c r="I153" s="86"/>
      <c r="J153" s="86"/>
    </row>
    <row r="154" spans="2:10" x14ac:dyDescent="0.15">
      <c r="B154" s="85"/>
      <c r="E154" s="86"/>
      <c r="F154" s="86"/>
      <c r="I154" s="86"/>
      <c r="J154" s="86"/>
    </row>
    <row r="155" spans="2:10" x14ac:dyDescent="0.15">
      <c r="B155" s="85"/>
      <c r="E155" s="86"/>
      <c r="F155" s="86"/>
      <c r="I155" s="86"/>
      <c r="J155" s="86"/>
    </row>
    <row r="156" spans="2:10" x14ac:dyDescent="0.15">
      <c r="B156" s="85"/>
      <c r="E156" s="86"/>
      <c r="F156" s="86"/>
      <c r="I156" s="86"/>
      <c r="J156" s="86"/>
    </row>
    <row r="157" spans="2:10" x14ac:dyDescent="0.15">
      <c r="B157" s="85"/>
      <c r="E157" s="86"/>
      <c r="F157" s="86"/>
      <c r="I157" s="86"/>
      <c r="J157" s="86"/>
    </row>
    <row r="158" spans="2:10" x14ac:dyDescent="0.15">
      <c r="B158" s="85"/>
      <c r="E158" s="86"/>
      <c r="F158" s="86"/>
      <c r="I158" s="86"/>
      <c r="J158" s="86"/>
    </row>
    <row r="159" spans="2:10" x14ac:dyDescent="0.15">
      <c r="B159" s="85"/>
      <c r="E159" s="86"/>
      <c r="F159" s="86"/>
      <c r="I159" s="86"/>
      <c r="J159" s="86"/>
    </row>
    <row r="160" spans="2:10" x14ac:dyDescent="0.15">
      <c r="B160" s="85"/>
      <c r="E160" s="86"/>
      <c r="F160" s="86"/>
      <c r="I160" s="86"/>
      <c r="J160" s="86"/>
    </row>
    <row r="161" spans="2:14" x14ac:dyDescent="0.15">
      <c r="B161" s="85"/>
      <c r="E161" s="86"/>
      <c r="F161" s="86"/>
      <c r="I161" s="86"/>
      <c r="J161" s="86"/>
    </row>
    <row r="162" spans="2:14" x14ac:dyDescent="0.15">
      <c r="B162" s="85"/>
      <c r="E162" s="86"/>
      <c r="F162" s="86"/>
      <c r="I162" s="86"/>
      <c r="J162" s="86"/>
    </row>
    <row r="163" spans="2:14" x14ac:dyDescent="0.15">
      <c r="B163" s="85"/>
    </row>
    <row r="164" spans="2:14" x14ac:dyDescent="0.15">
      <c r="E164" s="88"/>
      <c r="F164" s="88"/>
      <c r="G164" s="89"/>
      <c r="H164" s="89"/>
      <c r="I164" s="88"/>
      <c r="J164" s="88"/>
      <c r="K164" s="89"/>
      <c r="L164" s="89"/>
      <c r="M164" s="89"/>
      <c r="N164" s="89"/>
    </row>
    <row r="165" spans="2:14" x14ac:dyDescent="0.15">
      <c r="B165" s="87"/>
      <c r="E165" s="88"/>
      <c r="F165" s="88"/>
      <c r="G165" s="89"/>
      <c r="H165" s="89"/>
      <c r="I165" s="88"/>
      <c r="J165" s="88"/>
      <c r="K165" s="89"/>
      <c r="L165" s="89"/>
      <c r="M165" s="89"/>
      <c r="N165" s="89"/>
    </row>
    <row r="166" spans="2:14" x14ac:dyDescent="0.15">
      <c r="B166" s="87"/>
      <c r="E166" s="88"/>
      <c r="F166" s="88"/>
      <c r="G166" s="89"/>
      <c r="H166" s="89"/>
      <c r="I166" s="88"/>
      <c r="J166" s="88"/>
      <c r="K166" s="89"/>
      <c r="L166" s="89"/>
      <c r="M166" s="89"/>
      <c r="N166" s="89"/>
    </row>
    <row r="167" spans="2:14" x14ac:dyDescent="0.15">
      <c r="B167" s="87"/>
      <c r="E167" s="88"/>
      <c r="F167" s="88"/>
      <c r="G167" s="89"/>
      <c r="H167" s="89"/>
      <c r="I167" s="88"/>
      <c r="J167" s="88"/>
      <c r="K167" s="89"/>
      <c r="L167" s="89"/>
      <c r="M167" s="89"/>
      <c r="N167" s="89"/>
    </row>
    <row r="168" spans="2:14" x14ac:dyDescent="0.15">
      <c r="B168" s="87"/>
      <c r="E168" s="88"/>
      <c r="F168" s="88"/>
      <c r="G168" s="89"/>
      <c r="H168" s="89"/>
      <c r="I168" s="88"/>
      <c r="J168" s="88"/>
      <c r="K168" s="89"/>
      <c r="L168" s="89"/>
      <c r="M168" s="89"/>
      <c r="N168" s="89"/>
    </row>
    <row r="169" spans="2:14" x14ac:dyDescent="0.15">
      <c r="B169" s="87"/>
      <c r="E169" s="88"/>
      <c r="F169" s="88"/>
      <c r="G169" s="89"/>
      <c r="H169" s="89"/>
      <c r="I169" s="88"/>
      <c r="J169" s="88"/>
      <c r="K169" s="89"/>
      <c r="L169" s="89"/>
      <c r="M169" s="89"/>
      <c r="N169" s="89"/>
    </row>
    <row r="170" spans="2:14" x14ac:dyDescent="0.15">
      <c r="B170" s="87"/>
      <c r="E170" s="88"/>
      <c r="F170" s="88"/>
      <c r="G170" s="89"/>
      <c r="H170" s="89"/>
      <c r="I170" s="88"/>
      <c r="J170" s="88"/>
      <c r="K170" s="89"/>
      <c r="L170" s="89"/>
    </row>
    <row r="171" spans="2:14" x14ac:dyDescent="0.15">
      <c r="B171" s="85"/>
      <c r="E171" s="86"/>
      <c r="F171" s="86"/>
      <c r="I171" s="86"/>
      <c r="J171" s="86"/>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8"/>
      <c r="F176" s="88"/>
      <c r="G176" s="89"/>
      <c r="H176" s="89"/>
      <c r="I176" s="88"/>
      <c r="J176" s="88"/>
      <c r="K176" s="89"/>
      <c r="L176" s="89"/>
      <c r="M176" s="89"/>
      <c r="N176" s="89"/>
    </row>
    <row r="177" spans="2:14" x14ac:dyDescent="0.15">
      <c r="B177" s="87"/>
      <c r="E177" s="88"/>
      <c r="F177" s="88"/>
      <c r="G177" s="89"/>
      <c r="H177" s="89"/>
      <c r="I177" s="88"/>
      <c r="J177" s="88"/>
      <c r="K177" s="89"/>
      <c r="L177" s="89"/>
      <c r="M177" s="89"/>
      <c r="N177" s="89"/>
    </row>
    <row r="178" spans="2:14" x14ac:dyDescent="0.15">
      <c r="B178" s="87"/>
      <c r="E178" s="88"/>
      <c r="F178" s="88"/>
      <c r="G178" s="89"/>
      <c r="H178" s="89"/>
      <c r="I178" s="88"/>
      <c r="J178" s="88"/>
      <c r="K178" s="89"/>
      <c r="L178" s="89"/>
    </row>
    <row r="179" spans="2:14" x14ac:dyDescent="0.15">
      <c r="B179" s="85"/>
      <c r="E179" s="86"/>
      <c r="F179" s="86"/>
      <c r="I179" s="86"/>
      <c r="J179" s="86"/>
    </row>
    <row r="180" spans="2:14" x14ac:dyDescent="0.15">
      <c r="B180" s="85"/>
      <c r="E180" s="88"/>
      <c r="F180" s="88"/>
      <c r="G180" s="89"/>
      <c r="H180" s="89"/>
      <c r="I180" s="88"/>
      <c r="J180" s="88"/>
      <c r="K180" s="89"/>
      <c r="L180" s="89"/>
      <c r="M180" s="89"/>
      <c r="N180" s="89"/>
    </row>
    <row r="181" spans="2:14" x14ac:dyDescent="0.15">
      <c r="B181" s="87"/>
      <c r="E181" s="88"/>
      <c r="F181" s="88"/>
      <c r="G181" s="89"/>
      <c r="H181" s="89"/>
      <c r="I181" s="88"/>
      <c r="J181" s="88"/>
      <c r="K181" s="89"/>
      <c r="L181" s="89"/>
    </row>
    <row r="182" spans="2:14" x14ac:dyDescent="0.15">
      <c r="B182" s="87"/>
      <c r="E182" s="88"/>
      <c r="F182" s="88"/>
      <c r="G182" s="89"/>
      <c r="H182" s="89"/>
      <c r="I182" s="88"/>
      <c r="J182" s="88"/>
      <c r="K182" s="89"/>
      <c r="L182" s="89"/>
      <c r="M182" s="89"/>
      <c r="N182" s="89"/>
    </row>
    <row r="183" spans="2:14" x14ac:dyDescent="0.15">
      <c r="B183" s="85"/>
      <c r="E183" s="88"/>
      <c r="F183" s="88"/>
      <c r="G183" s="89"/>
      <c r="H183" s="89"/>
      <c r="I183" s="88"/>
      <c r="J183" s="88"/>
      <c r="K183" s="89"/>
      <c r="L183" s="89"/>
      <c r="M183" s="89"/>
      <c r="N183" s="89"/>
    </row>
    <row r="184" spans="2:14" x14ac:dyDescent="0.15">
      <c r="B184" s="87"/>
      <c r="E184" s="88"/>
      <c r="F184" s="88"/>
      <c r="G184" s="89"/>
      <c r="H184" s="89"/>
      <c r="I184" s="88"/>
      <c r="J184" s="88"/>
      <c r="K184" s="89"/>
      <c r="L184" s="89"/>
    </row>
    <row r="185" spans="2:14" x14ac:dyDescent="0.15">
      <c r="B185" s="85"/>
      <c r="E185" s="88"/>
      <c r="F185" s="88"/>
      <c r="G185" s="89"/>
      <c r="H185" s="89"/>
      <c r="I185" s="88"/>
      <c r="J185" s="88"/>
      <c r="K185" s="89"/>
      <c r="L185" s="89"/>
      <c r="M185" s="89"/>
      <c r="N185" s="89"/>
    </row>
    <row r="186" spans="2:14" x14ac:dyDescent="0.15">
      <c r="B186" s="85"/>
      <c r="E186" s="86"/>
      <c r="F186" s="86"/>
      <c r="I186" s="86"/>
      <c r="J186" s="86"/>
    </row>
    <row r="187" spans="2:14" x14ac:dyDescent="0.15">
      <c r="B187" s="87"/>
      <c r="E187" s="88"/>
      <c r="F187" s="88"/>
      <c r="G187" s="89"/>
      <c r="H187" s="89"/>
      <c r="I187" s="88"/>
      <c r="J187" s="88"/>
      <c r="K187" s="89"/>
      <c r="L187" s="89"/>
    </row>
    <row r="188" spans="2:14" x14ac:dyDescent="0.15">
      <c r="B188" s="85"/>
      <c r="E188" s="88"/>
      <c r="F188" s="88"/>
      <c r="G188" s="89"/>
      <c r="H188" s="89"/>
      <c r="I188" s="88"/>
      <c r="J188" s="88"/>
      <c r="K188" s="89"/>
      <c r="L188" s="89"/>
      <c r="M188" s="89"/>
      <c r="N188" s="89"/>
    </row>
    <row r="189" spans="2:14" x14ac:dyDescent="0.15">
      <c r="B189" s="85"/>
      <c r="E189" s="86"/>
      <c r="F189" s="86"/>
      <c r="I189" s="86"/>
      <c r="J189" s="86"/>
    </row>
    <row r="190" spans="2:14" x14ac:dyDescent="0.15">
      <c r="B190" s="85"/>
      <c r="E190" s="86"/>
      <c r="F190" s="86"/>
      <c r="I190" s="86"/>
      <c r="J190" s="86"/>
    </row>
    <row r="191" spans="2:14" x14ac:dyDescent="0.15">
      <c r="B191" s="85"/>
      <c r="E191" s="86"/>
      <c r="F191" s="86"/>
      <c r="I191" s="86"/>
      <c r="J191" s="86"/>
    </row>
    <row r="192" spans="2:14" x14ac:dyDescent="0.15">
      <c r="B192" s="85"/>
      <c r="E192" s="86"/>
      <c r="F192" s="86"/>
      <c r="I192" s="86"/>
      <c r="J192" s="86"/>
    </row>
    <row r="193" spans="2:12" x14ac:dyDescent="0.15">
      <c r="B193" s="85"/>
      <c r="E193" s="86"/>
      <c r="F193" s="86"/>
      <c r="I193" s="86"/>
      <c r="J193" s="86"/>
    </row>
    <row r="194" spans="2:12" x14ac:dyDescent="0.15">
      <c r="B194" s="85"/>
      <c r="E194" s="86"/>
      <c r="F194" s="86"/>
      <c r="I194" s="86"/>
      <c r="J194" s="86"/>
    </row>
    <row r="195" spans="2:12" x14ac:dyDescent="0.15">
      <c r="B195" s="85"/>
      <c r="E195" s="86"/>
      <c r="F195" s="86"/>
      <c r="I195" s="86"/>
      <c r="J195" s="86"/>
    </row>
    <row r="196" spans="2:12" x14ac:dyDescent="0.15">
      <c r="B196" s="85"/>
      <c r="E196" s="86"/>
      <c r="F196" s="86"/>
      <c r="I196" s="86"/>
      <c r="J196" s="86"/>
    </row>
    <row r="197" spans="2:12" x14ac:dyDescent="0.15">
      <c r="B197" s="85"/>
      <c r="E197" s="86"/>
      <c r="F197" s="86"/>
      <c r="I197" s="86"/>
      <c r="J197" s="86"/>
    </row>
    <row r="198" spans="2:12" x14ac:dyDescent="0.15">
      <c r="B198" s="85"/>
      <c r="E198" s="86"/>
      <c r="F198" s="86"/>
      <c r="I198" s="86"/>
      <c r="J198" s="86"/>
    </row>
    <row r="199" spans="2:12" x14ac:dyDescent="0.15">
      <c r="B199" s="85"/>
      <c r="E199" s="86"/>
      <c r="F199" s="86"/>
      <c r="I199" s="86"/>
      <c r="J199" s="86"/>
    </row>
    <row r="200" spans="2:12" x14ac:dyDescent="0.15">
      <c r="B200" s="85"/>
      <c r="E200" s="86"/>
      <c r="F200" s="86"/>
      <c r="I200" s="86"/>
      <c r="J200" s="86"/>
    </row>
    <row r="201" spans="2:12" x14ac:dyDescent="0.15">
      <c r="B201" s="85"/>
      <c r="E201" s="86"/>
      <c r="F201" s="86"/>
      <c r="I201" s="86"/>
      <c r="J201" s="86"/>
    </row>
    <row r="202" spans="2:12" x14ac:dyDescent="0.15">
      <c r="B202" s="85"/>
      <c r="E202" s="86"/>
      <c r="F202" s="86"/>
      <c r="I202" s="86"/>
      <c r="J202" s="86"/>
    </row>
    <row r="203" spans="2:12" x14ac:dyDescent="0.15">
      <c r="B203" s="85"/>
      <c r="E203" s="86"/>
      <c r="F203" s="86"/>
      <c r="I203" s="86"/>
      <c r="J203" s="86"/>
    </row>
    <row r="204" spans="2:12" x14ac:dyDescent="0.15">
      <c r="E204" s="86"/>
      <c r="F204" s="86"/>
      <c r="I204" s="86"/>
      <c r="J204" s="86"/>
    </row>
    <row r="205" spans="2:12" x14ac:dyDescent="0.15">
      <c r="B205" s="87"/>
      <c r="E205" s="88"/>
      <c r="F205" s="88"/>
      <c r="G205" s="89"/>
      <c r="H205" s="89"/>
      <c r="I205" s="88"/>
      <c r="J205" s="88"/>
      <c r="K205" s="89"/>
      <c r="L205" s="89"/>
    </row>
    <row r="206" spans="2:12" x14ac:dyDescent="0.15">
      <c r="B206" s="87"/>
      <c r="E206" s="88"/>
      <c r="F206" s="88"/>
      <c r="G206" s="89"/>
      <c r="H206" s="89"/>
      <c r="I206" s="88"/>
      <c r="J206" s="88"/>
      <c r="K206" s="89"/>
      <c r="L206" s="89"/>
    </row>
    <row r="207" spans="2:12" x14ac:dyDescent="0.15">
      <c r="B207" s="87"/>
      <c r="E207" s="88"/>
      <c r="F207" s="88"/>
      <c r="G207" s="89"/>
      <c r="H207" s="89"/>
      <c r="I207" s="88"/>
      <c r="J207" s="88"/>
      <c r="K207" s="89"/>
      <c r="L207" s="89"/>
    </row>
    <row r="208" spans="2:12" x14ac:dyDescent="0.15">
      <c r="B208" s="87"/>
      <c r="E208" s="88"/>
      <c r="F208" s="88"/>
      <c r="G208" s="89"/>
      <c r="H208" s="89"/>
      <c r="I208" s="88"/>
      <c r="J208" s="88"/>
      <c r="K208" s="89"/>
      <c r="L208" s="89"/>
    </row>
    <row r="209" spans="2:14" x14ac:dyDescent="0.15">
      <c r="B209" s="85"/>
    </row>
    <row r="210" spans="2:14" x14ac:dyDescent="0.15">
      <c r="E210" s="88"/>
      <c r="F210" s="88"/>
      <c r="G210" s="89"/>
      <c r="H210" s="89"/>
      <c r="I210" s="88"/>
      <c r="J210" s="88"/>
      <c r="K210" s="89"/>
      <c r="L210" s="89"/>
      <c r="M210" s="89"/>
      <c r="N210" s="89"/>
    </row>
    <row r="211" spans="2:14" x14ac:dyDescent="0.15">
      <c r="B211" s="87"/>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row>
    <row r="215" spans="2:14" x14ac:dyDescent="0.15">
      <c r="B215" s="85"/>
    </row>
    <row r="216" spans="2:14" x14ac:dyDescent="0.15">
      <c r="E216" s="88"/>
      <c r="F216" s="88"/>
      <c r="G216" s="89"/>
      <c r="H216" s="89"/>
      <c r="I216" s="88"/>
      <c r="J216" s="88"/>
      <c r="K216" s="89"/>
      <c r="L216" s="89"/>
      <c r="M216" s="89"/>
      <c r="N216" s="89"/>
    </row>
    <row r="217" spans="2:14" x14ac:dyDescent="0.15">
      <c r="B217" s="87"/>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row>
    <row r="221" spans="2:14" x14ac:dyDescent="0.15">
      <c r="B221" s="85"/>
    </row>
    <row r="222" spans="2:14" x14ac:dyDescent="0.15">
      <c r="E222" s="88"/>
      <c r="F222" s="88"/>
      <c r="G222" s="89"/>
      <c r="H222" s="89"/>
      <c r="I222" s="88"/>
      <c r="J222" s="88"/>
      <c r="K222" s="89"/>
      <c r="L222" s="89"/>
      <c r="M222" s="89"/>
      <c r="N222" s="89"/>
    </row>
    <row r="223" spans="2:14" x14ac:dyDescent="0.15">
      <c r="B223" s="87"/>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row>
    <row r="227" spans="2:14" x14ac:dyDescent="0.15">
      <c r="B227" s="85"/>
    </row>
    <row r="228" spans="2:14" x14ac:dyDescent="0.15">
      <c r="E228" s="88"/>
      <c r="F228" s="88"/>
      <c r="G228" s="89"/>
      <c r="H228" s="89"/>
      <c r="I228" s="88"/>
      <c r="J228" s="88"/>
      <c r="K228" s="89"/>
      <c r="L228" s="89"/>
      <c r="M228" s="89"/>
      <c r="N228" s="89"/>
    </row>
    <row r="229" spans="2:14" x14ac:dyDescent="0.15">
      <c r="B229" s="87"/>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row>
    <row r="233" spans="2:14" x14ac:dyDescent="0.15">
      <c r="B233" s="85"/>
    </row>
    <row r="234" spans="2:14" x14ac:dyDescent="0.15">
      <c r="E234" s="88"/>
      <c r="F234" s="88"/>
      <c r="G234" s="89"/>
      <c r="H234" s="89"/>
      <c r="I234" s="88"/>
      <c r="J234" s="88"/>
      <c r="K234" s="89"/>
      <c r="L234" s="89"/>
      <c r="M234" s="89"/>
      <c r="N234" s="89"/>
    </row>
    <row r="235" spans="2:14" x14ac:dyDescent="0.15">
      <c r="B235" s="87"/>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row>
    <row r="239" spans="2:14" x14ac:dyDescent="0.15">
      <c r="B239" s="85"/>
    </row>
    <row r="240" spans="2:14" x14ac:dyDescent="0.15">
      <c r="E240" s="88"/>
      <c r="F240" s="88"/>
      <c r="G240" s="89"/>
      <c r="H240" s="89"/>
      <c r="I240" s="88"/>
      <c r="J240" s="88"/>
      <c r="K240" s="89"/>
      <c r="L240" s="89"/>
      <c r="M240" s="89"/>
      <c r="N240" s="89"/>
    </row>
    <row r="241" spans="2:14" x14ac:dyDescent="0.15">
      <c r="B241" s="87"/>
      <c r="E241" s="88"/>
      <c r="F241" s="88"/>
      <c r="G241" s="89"/>
      <c r="H241" s="89"/>
      <c r="I241" s="88"/>
      <c r="J241" s="88"/>
      <c r="K241" s="89"/>
      <c r="L241" s="89"/>
      <c r="M241" s="89"/>
      <c r="N241" s="89"/>
    </row>
    <row r="242" spans="2:14" x14ac:dyDescent="0.15">
      <c r="B242" s="87"/>
      <c r="E242" s="88"/>
      <c r="F242" s="88"/>
      <c r="G242" s="89"/>
      <c r="H242" s="89"/>
      <c r="I242" s="88"/>
      <c r="J242" s="88"/>
      <c r="K242" s="89"/>
      <c r="L242" s="89"/>
      <c r="M242" s="89"/>
      <c r="N242" s="89"/>
    </row>
    <row r="243" spans="2:14" x14ac:dyDescent="0.15">
      <c r="B243" s="87"/>
      <c r="E243" s="88"/>
      <c r="F243" s="88"/>
      <c r="G243" s="89"/>
      <c r="H243" s="89"/>
      <c r="I243" s="88"/>
      <c r="J243" s="88"/>
      <c r="K243" s="89"/>
      <c r="L243" s="89"/>
      <c r="M243" s="89"/>
      <c r="N243" s="89"/>
    </row>
    <row r="244" spans="2:14" x14ac:dyDescent="0.15">
      <c r="B244" s="87"/>
      <c r="E244" s="88"/>
      <c r="F244" s="88"/>
      <c r="G244" s="89"/>
      <c r="H244" s="89"/>
      <c r="I244" s="88"/>
      <c r="J244" s="88"/>
      <c r="K244" s="89"/>
      <c r="L244" s="89"/>
    </row>
    <row r="245" spans="2:14" x14ac:dyDescent="0.15">
      <c r="B245" s="85"/>
    </row>
    <row r="246" spans="2:14" x14ac:dyDescent="0.15">
      <c r="E246" s="88"/>
      <c r="F246" s="88"/>
      <c r="G246" s="89"/>
      <c r="H246" s="89"/>
      <c r="I246" s="88"/>
      <c r="J246" s="88"/>
      <c r="K246" s="89"/>
      <c r="L246" s="89"/>
      <c r="M246" s="89"/>
      <c r="N246" s="89"/>
    </row>
    <row r="247" spans="2:14" x14ac:dyDescent="0.15">
      <c r="B247" s="87"/>
      <c r="E247" s="88"/>
      <c r="F247" s="88"/>
      <c r="G247" s="89"/>
      <c r="H247" s="89"/>
      <c r="I247" s="88"/>
      <c r="J247" s="88"/>
      <c r="K247" s="89"/>
      <c r="L247" s="89"/>
      <c r="M247" s="89"/>
      <c r="N247" s="89"/>
    </row>
    <row r="248" spans="2:14" x14ac:dyDescent="0.15">
      <c r="B248" s="87"/>
      <c r="E248" s="88"/>
      <c r="F248" s="88"/>
      <c r="G248" s="89"/>
      <c r="H248" s="89"/>
      <c r="I248" s="88"/>
      <c r="J248" s="88"/>
      <c r="K248" s="89"/>
      <c r="L248" s="89"/>
      <c r="M248" s="89"/>
      <c r="N248" s="89"/>
    </row>
    <row r="249" spans="2:14" x14ac:dyDescent="0.15">
      <c r="B249" s="87"/>
      <c r="E249" s="88"/>
      <c r="F249" s="88"/>
      <c r="G249" s="89"/>
      <c r="H249" s="89"/>
      <c r="I249" s="88"/>
      <c r="J249" s="88"/>
      <c r="K249" s="89"/>
      <c r="L249" s="89"/>
      <c r="M249" s="89"/>
      <c r="N249" s="89"/>
    </row>
    <row r="250" spans="2:14" x14ac:dyDescent="0.15">
      <c r="B250" s="87"/>
      <c r="E250" s="88"/>
      <c r="F250" s="88"/>
      <c r="G250" s="89"/>
      <c r="H250" s="89"/>
      <c r="I250" s="88"/>
      <c r="J250" s="88"/>
      <c r="K250" s="89"/>
      <c r="L250" s="89"/>
    </row>
    <row r="251" spans="2:14" x14ac:dyDescent="0.15">
      <c r="B251" s="85"/>
    </row>
    <row r="252" spans="2:14" x14ac:dyDescent="0.15">
      <c r="E252" s="88"/>
      <c r="F252" s="88"/>
      <c r="G252" s="89"/>
      <c r="H252" s="89"/>
      <c r="I252" s="88"/>
      <c r="J252" s="88"/>
      <c r="K252" s="89"/>
      <c r="L252" s="89"/>
      <c r="M252" s="89"/>
      <c r="N252" s="89"/>
    </row>
    <row r="253" spans="2:14" x14ac:dyDescent="0.15">
      <c r="B253" s="87"/>
      <c r="E253" s="88"/>
      <c r="F253" s="88"/>
      <c r="G253" s="89"/>
      <c r="H253" s="89"/>
      <c r="I253" s="88"/>
      <c r="J253" s="88"/>
      <c r="K253" s="89"/>
      <c r="L253" s="89"/>
      <c r="M253" s="89"/>
      <c r="N253" s="89"/>
    </row>
    <row r="254" spans="2:14" x14ac:dyDescent="0.15">
      <c r="B254" s="87"/>
      <c r="E254" s="88"/>
      <c r="F254" s="88"/>
      <c r="G254" s="89"/>
      <c r="H254" s="89"/>
      <c r="I254" s="88"/>
      <c r="J254" s="88"/>
      <c r="K254" s="89"/>
      <c r="L254" s="89"/>
      <c r="M254" s="89"/>
      <c r="N254" s="89"/>
    </row>
    <row r="255" spans="2:14" x14ac:dyDescent="0.15">
      <c r="B255" s="87"/>
      <c r="E255" s="88"/>
      <c r="F255" s="88"/>
      <c r="G255" s="89"/>
      <c r="H255" s="89"/>
      <c r="I255" s="88"/>
      <c r="J255" s="88"/>
      <c r="K255" s="89"/>
      <c r="L255" s="89"/>
      <c r="M255" s="89"/>
      <c r="N255" s="89"/>
    </row>
    <row r="256" spans="2:14" x14ac:dyDescent="0.15">
      <c r="B256" s="87"/>
      <c r="E256" s="88"/>
      <c r="F256" s="88"/>
      <c r="G256" s="89"/>
      <c r="H256" s="89"/>
      <c r="I256" s="88"/>
      <c r="J256" s="88"/>
      <c r="K256" s="89"/>
      <c r="L256" s="89"/>
    </row>
    <row r="257" spans="2:14" x14ac:dyDescent="0.15">
      <c r="B257" s="87"/>
      <c r="E257" s="89"/>
      <c r="F257" s="89"/>
      <c r="G257" s="89"/>
      <c r="H257" s="89"/>
      <c r="I257" s="89"/>
      <c r="J257" s="89"/>
      <c r="K257" s="89"/>
      <c r="L257" s="89"/>
    </row>
    <row r="258" spans="2:14" x14ac:dyDescent="0.15">
      <c r="B258" s="87"/>
      <c r="E258" s="88"/>
      <c r="F258" s="88"/>
      <c r="G258" s="89"/>
      <c r="H258" s="89"/>
      <c r="I258" s="88"/>
      <c r="J258" s="88"/>
      <c r="K258" s="89"/>
      <c r="L258" s="89"/>
      <c r="M258" s="89"/>
      <c r="N258" s="89"/>
    </row>
    <row r="259" spans="2:14" x14ac:dyDescent="0.15">
      <c r="B259" s="85"/>
      <c r="E259" s="88"/>
      <c r="F259" s="88"/>
      <c r="G259" s="89"/>
      <c r="H259" s="89"/>
      <c r="I259" s="88"/>
      <c r="J259" s="88"/>
      <c r="K259" s="89"/>
      <c r="L259" s="89"/>
      <c r="M259" s="89"/>
      <c r="N259" s="89"/>
    </row>
    <row r="260" spans="2:14" x14ac:dyDescent="0.15">
      <c r="E260" s="88"/>
      <c r="F260" s="88"/>
      <c r="G260" s="89"/>
      <c r="H260" s="89"/>
      <c r="I260" s="88"/>
      <c r="J260" s="88"/>
      <c r="K260" s="89"/>
      <c r="L260" s="89"/>
      <c r="M260" s="89"/>
      <c r="N260" s="89"/>
    </row>
    <row r="261" spans="2:14" x14ac:dyDescent="0.15">
      <c r="B261" s="87"/>
      <c r="E261" s="88"/>
      <c r="F261" s="88"/>
      <c r="G261" s="89"/>
      <c r="H261" s="89"/>
      <c r="I261" s="88"/>
      <c r="J261" s="88"/>
      <c r="K261" s="89"/>
      <c r="L261" s="89"/>
      <c r="M261" s="89"/>
      <c r="N261" s="89"/>
    </row>
    <row r="262" spans="2:14" x14ac:dyDescent="0.15">
      <c r="B262" s="87"/>
      <c r="E262" s="88"/>
      <c r="F262" s="88"/>
      <c r="G262" s="89"/>
      <c r="H262" s="89"/>
      <c r="I262" s="88"/>
      <c r="J262" s="88"/>
      <c r="K262" s="89"/>
      <c r="L262" s="89"/>
      <c r="M262" s="89"/>
      <c r="N262" s="89"/>
    </row>
    <row r="263" spans="2:14" x14ac:dyDescent="0.15">
      <c r="B263" s="87"/>
      <c r="E263" s="88"/>
      <c r="F263" s="88"/>
      <c r="G263" s="89"/>
      <c r="H263" s="89"/>
      <c r="I263" s="88"/>
      <c r="J263" s="88"/>
      <c r="K263" s="89"/>
      <c r="L263" s="89"/>
      <c r="M263" s="89"/>
      <c r="N263" s="89"/>
    </row>
    <row r="264" spans="2:14" x14ac:dyDescent="0.15">
      <c r="B264" s="87"/>
      <c r="E264" s="88"/>
      <c r="F264" s="88"/>
      <c r="G264" s="89"/>
      <c r="H264" s="89"/>
      <c r="I264" s="88"/>
      <c r="J264" s="88"/>
      <c r="K264" s="89"/>
      <c r="L264" s="89"/>
    </row>
    <row r="265" spans="2:14" x14ac:dyDescent="0.15">
      <c r="B265" s="87"/>
      <c r="E265" s="88"/>
      <c r="F265" s="88"/>
      <c r="G265" s="89"/>
      <c r="H265" s="89"/>
      <c r="I265" s="88"/>
      <c r="J265" s="88"/>
      <c r="K265" s="89"/>
      <c r="L265" s="89"/>
    </row>
    <row r="266" spans="2:14" x14ac:dyDescent="0.15">
      <c r="B266" s="87"/>
      <c r="E266" s="88"/>
      <c r="F266" s="88"/>
      <c r="G266" s="89"/>
      <c r="H266" s="89"/>
      <c r="I266" s="88"/>
      <c r="J266" s="88"/>
      <c r="K266" s="89"/>
      <c r="L266" s="89"/>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6"/>
      <c r="F272" s="86"/>
      <c r="I272" s="86"/>
      <c r="J272" s="86"/>
    </row>
    <row r="273" spans="2:14" x14ac:dyDescent="0.15">
      <c r="B273" s="85"/>
      <c r="E273" s="86"/>
      <c r="F273" s="86"/>
      <c r="I273" s="86"/>
      <c r="J273" s="86"/>
    </row>
    <row r="274" spans="2:14" x14ac:dyDescent="0.15">
      <c r="B274" s="85"/>
      <c r="E274" s="86"/>
      <c r="F274" s="86"/>
      <c r="I274" s="86"/>
      <c r="J274" s="86"/>
    </row>
    <row r="275" spans="2:14" x14ac:dyDescent="0.15">
      <c r="B275" s="85"/>
      <c r="E275" s="86"/>
      <c r="F275" s="86"/>
      <c r="I275" s="86"/>
      <c r="J275" s="86"/>
    </row>
    <row r="276" spans="2:14" x14ac:dyDescent="0.15">
      <c r="B276" s="85"/>
      <c r="E276" s="86"/>
      <c r="F276" s="86"/>
      <c r="I276" s="86"/>
      <c r="J276" s="86"/>
    </row>
    <row r="277" spans="2:14" x14ac:dyDescent="0.15">
      <c r="B277" s="85"/>
      <c r="E277" s="88"/>
      <c r="F277" s="88"/>
      <c r="G277" s="89"/>
      <c r="H277" s="89"/>
      <c r="I277" s="88"/>
      <c r="J277" s="88"/>
      <c r="K277" s="89"/>
      <c r="L277" s="89"/>
      <c r="M277" s="89"/>
      <c r="N277" s="89"/>
    </row>
    <row r="278" spans="2:14" x14ac:dyDescent="0.15">
      <c r="B278" s="85"/>
      <c r="E278" s="86"/>
      <c r="F278" s="86"/>
      <c r="I278" s="86"/>
      <c r="J278" s="86"/>
    </row>
    <row r="279" spans="2:14" x14ac:dyDescent="0.15">
      <c r="B279" s="85"/>
      <c r="E279" s="86"/>
      <c r="F279" s="86"/>
      <c r="I279" s="86"/>
      <c r="J279" s="86"/>
    </row>
    <row r="280" spans="2:14" x14ac:dyDescent="0.15">
      <c r="B280" s="87"/>
      <c r="E280" s="88"/>
      <c r="F280" s="88"/>
      <c r="G280" s="89"/>
      <c r="H280" s="89"/>
      <c r="I280" s="88"/>
      <c r="J280" s="88"/>
      <c r="K280" s="89"/>
      <c r="L280" s="89"/>
    </row>
    <row r="281" spans="2:14" x14ac:dyDescent="0.15">
      <c r="B281" s="85"/>
      <c r="E281" s="86"/>
      <c r="F281" s="86"/>
      <c r="I281" s="86"/>
      <c r="J281" s="86"/>
    </row>
    <row r="282" spans="2:14" x14ac:dyDescent="0.15">
      <c r="B282" s="85"/>
      <c r="E282" s="86"/>
      <c r="F282" s="86"/>
      <c r="I282" s="86"/>
      <c r="J282" s="86"/>
    </row>
    <row r="283" spans="2:14" x14ac:dyDescent="0.15">
      <c r="B283" s="85"/>
      <c r="E283" s="86"/>
      <c r="F283" s="86"/>
      <c r="I283" s="86"/>
      <c r="J283" s="86"/>
    </row>
    <row r="284" spans="2:14" x14ac:dyDescent="0.15">
      <c r="B284" s="85"/>
      <c r="E284" s="86"/>
      <c r="F284" s="86"/>
      <c r="I284" s="86"/>
      <c r="J284" s="86"/>
    </row>
    <row r="285" spans="2:14" x14ac:dyDescent="0.15">
      <c r="B285" s="85"/>
      <c r="E285" s="86"/>
      <c r="F285" s="86"/>
      <c r="I285" s="86"/>
      <c r="J285" s="86"/>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8"/>
      <c r="F289" s="88"/>
      <c r="G289" s="89"/>
      <c r="H289" s="89"/>
      <c r="I289" s="88"/>
      <c r="J289" s="88"/>
      <c r="K289" s="89"/>
      <c r="L289" s="89"/>
      <c r="M289" s="89"/>
      <c r="N289" s="89"/>
    </row>
    <row r="290" spans="2:14" x14ac:dyDescent="0.15">
      <c r="B290" s="85"/>
      <c r="E290" s="88"/>
      <c r="F290" s="88"/>
      <c r="G290" s="89"/>
      <c r="H290" s="89"/>
      <c r="I290" s="88"/>
      <c r="J290" s="88"/>
      <c r="K290" s="89"/>
      <c r="L290" s="89"/>
      <c r="M290" s="89"/>
      <c r="N290" s="89"/>
    </row>
    <row r="291" spans="2:14" x14ac:dyDescent="0.15">
      <c r="B291" s="85"/>
      <c r="E291" s="86"/>
      <c r="F291" s="86"/>
      <c r="I291" s="86"/>
      <c r="J291" s="86"/>
    </row>
    <row r="292" spans="2:14" x14ac:dyDescent="0.15">
      <c r="B292" s="85"/>
      <c r="E292" s="86"/>
      <c r="F292" s="86"/>
      <c r="I292" s="86"/>
      <c r="J292" s="86"/>
    </row>
    <row r="293" spans="2:14" x14ac:dyDescent="0.15">
      <c r="B293" s="85"/>
      <c r="E293" s="88"/>
      <c r="F293" s="88"/>
      <c r="G293" s="89"/>
      <c r="H293" s="89"/>
      <c r="I293" s="88"/>
      <c r="J293" s="88"/>
      <c r="K293" s="89"/>
      <c r="L293" s="89"/>
      <c r="M293" s="89"/>
      <c r="N293" s="89"/>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7"/>
      <c r="E298" s="88"/>
      <c r="F298" s="88"/>
      <c r="G298" s="89"/>
      <c r="H298" s="89"/>
      <c r="I298" s="88"/>
      <c r="J298" s="88"/>
      <c r="K298" s="89"/>
      <c r="L298" s="89"/>
      <c r="M298" s="89"/>
      <c r="N298" s="89"/>
    </row>
    <row r="299" spans="2:14" x14ac:dyDescent="0.15">
      <c r="B299" s="87"/>
      <c r="E299" s="88"/>
      <c r="F299" s="88"/>
      <c r="G299" s="89"/>
      <c r="H299" s="89"/>
      <c r="I299" s="88"/>
      <c r="J299" s="88"/>
      <c r="K299" s="89"/>
      <c r="L299" s="89"/>
      <c r="M299" s="89"/>
      <c r="N299" s="89"/>
    </row>
    <row r="300" spans="2:14" x14ac:dyDescent="0.15">
      <c r="B300" s="85"/>
      <c r="E300" s="86"/>
      <c r="F300" s="86"/>
      <c r="I300" s="86"/>
      <c r="J300" s="86"/>
    </row>
    <row r="301" spans="2:14" x14ac:dyDescent="0.15">
      <c r="B301" s="85"/>
      <c r="E301" s="86"/>
      <c r="F301" s="86"/>
      <c r="I301" s="86"/>
      <c r="J301" s="86"/>
    </row>
    <row r="302" spans="2:14" x14ac:dyDescent="0.15">
      <c r="B302" s="87"/>
      <c r="E302" s="88"/>
      <c r="F302" s="88"/>
      <c r="G302" s="89"/>
      <c r="H302" s="89"/>
      <c r="I302" s="88"/>
      <c r="J302" s="88"/>
      <c r="K302" s="89"/>
      <c r="L302" s="89"/>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7"/>
      <c r="E308" s="88"/>
      <c r="F308" s="88"/>
      <c r="G308" s="89"/>
      <c r="H308" s="89"/>
      <c r="I308" s="88"/>
      <c r="J308" s="88"/>
      <c r="K308" s="89"/>
      <c r="L308" s="89"/>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c r="E313" s="86"/>
      <c r="F313" s="86"/>
      <c r="I313" s="86"/>
      <c r="J313" s="86"/>
    </row>
    <row r="314" spans="2:14" x14ac:dyDescent="0.15">
      <c r="B314" s="85"/>
      <c r="E314" s="86"/>
      <c r="F314" s="86"/>
      <c r="I314" s="86"/>
      <c r="J314" s="86"/>
    </row>
    <row r="315" spans="2:14" x14ac:dyDescent="0.15">
      <c r="B315" s="85"/>
      <c r="E315" s="88"/>
      <c r="F315" s="88"/>
      <c r="G315" s="89"/>
      <c r="H315" s="89"/>
      <c r="I315" s="88"/>
      <c r="J315" s="88"/>
      <c r="K315" s="89"/>
      <c r="L315" s="89"/>
      <c r="M315" s="89"/>
      <c r="N315" s="89"/>
    </row>
    <row r="316" spans="2:14" x14ac:dyDescent="0.15">
      <c r="B316" s="85"/>
      <c r="E316" s="86"/>
      <c r="F316" s="86"/>
      <c r="I316" s="86"/>
      <c r="J316" s="86"/>
    </row>
    <row r="317" spans="2:14" x14ac:dyDescent="0.15">
      <c r="B317" s="85"/>
      <c r="E317" s="86"/>
      <c r="F317" s="86"/>
      <c r="I317" s="86"/>
      <c r="J317" s="86"/>
    </row>
    <row r="318" spans="2:14" x14ac:dyDescent="0.15">
      <c r="B318" s="85"/>
      <c r="E318" s="86"/>
      <c r="F318" s="86"/>
      <c r="I318" s="86"/>
      <c r="J318" s="86"/>
    </row>
    <row r="319" spans="2:14" x14ac:dyDescent="0.15">
      <c r="B319" s="85"/>
      <c r="E319" s="86"/>
      <c r="F319" s="86"/>
      <c r="I319" s="86"/>
      <c r="J319" s="86"/>
    </row>
    <row r="320" spans="2:14" x14ac:dyDescent="0.15">
      <c r="B320" s="85"/>
      <c r="E320" s="86"/>
      <c r="F320" s="86"/>
      <c r="I320" s="86"/>
      <c r="J320" s="86"/>
    </row>
    <row r="321" spans="2:14" x14ac:dyDescent="0.15">
      <c r="B321" s="85"/>
      <c r="E321" s="86"/>
      <c r="F321" s="86"/>
      <c r="I321" s="86"/>
      <c r="J321" s="86"/>
    </row>
    <row r="322" spans="2:14" x14ac:dyDescent="0.15">
      <c r="B322" s="85"/>
      <c r="E322" s="86"/>
      <c r="F322" s="86"/>
      <c r="I322" s="86"/>
      <c r="J322" s="86"/>
    </row>
    <row r="323" spans="2:14" x14ac:dyDescent="0.15">
      <c r="B323" s="85"/>
      <c r="E323" s="86"/>
      <c r="F323" s="86"/>
      <c r="I323" s="86"/>
      <c r="J323" s="86"/>
    </row>
    <row r="324" spans="2:14" x14ac:dyDescent="0.15">
      <c r="B324" s="87"/>
      <c r="E324" s="88"/>
      <c r="F324" s="88"/>
      <c r="G324" s="89"/>
      <c r="H324" s="89"/>
      <c r="I324" s="88"/>
      <c r="J324" s="88"/>
      <c r="K324" s="89"/>
      <c r="L324" s="89"/>
    </row>
    <row r="325" spans="2:14" x14ac:dyDescent="0.15">
      <c r="B325" s="85"/>
      <c r="E325" s="86"/>
      <c r="F325" s="86"/>
      <c r="I325" s="86"/>
      <c r="J325" s="86"/>
    </row>
    <row r="326" spans="2:14" x14ac:dyDescent="0.15">
      <c r="B326" s="85"/>
      <c r="E326" s="86"/>
      <c r="F326" s="86"/>
      <c r="I326" s="86"/>
      <c r="J326" s="86"/>
    </row>
    <row r="327" spans="2:14" x14ac:dyDescent="0.15">
      <c r="B327" s="85"/>
      <c r="E327" s="86"/>
      <c r="F327" s="86"/>
      <c r="I327" s="86"/>
      <c r="J327" s="86"/>
    </row>
    <row r="328" spans="2:14" x14ac:dyDescent="0.15">
      <c r="B328" s="85"/>
      <c r="E328" s="86"/>
      <c r="F328" s="86"/>
      <c r="I328" s="86"/>
      <c r="J328" s="86"/>
    </row>
    <row r="329" spans="2:14" x14ac:dyDescent="0.15">
      <c r="B329" s="85"/>
      <c r="E329" s="86"/>
      <c r="F329" s="86"/>
      <c r="I329" s="86"/>
      <c r="J329" s="86"/>
    </row>
    <row r="330" spans="2:14" x14ac:dyDescent="0.15">
      <c r="B330" s="85"/>
    </row>
    <row r="331" spans="2:14" x14ac:dyDescent="0.15">
      <c r="B331" s="85"/>
      <c r="E331" s="88"/>
      <c r="F331" s="88"/>
      <c r="G331" s="89"/>
      <c r="H331" s="89"/>
      <c r="I331" s="88"/>
      <c r="J331" s="88"/>
      <c r="K331" s="89"/>
      <c r="L331" s="89"/>
      <c r="M331" s="89"/>
      <c r="N331" s="89"/>
    </row>
    <row r="332" spans="2:14" x14ac:dyDescent="0.15">
      <c r="B332" s="85"/>
      <c r="E332" s="88"/>
      <c r="F332" s="88"/>
      <c r="G332" s="89"/>
      <c r="H332" s="89"/>
      <c r="I332" s="88"/>
      <c r="J332" s="88"/>
      <c r="K332" s="89"/>
      <c r="L332" s="89"/>
      <c r="M332" s="89"/>
      <c r="N332" s="89"/>
    </row>
    <row r="333" spans="2:14" x14ac:dyDescent="0.15">
      <c r="B333" s="85"/>
      <c r="E333" s="88"/>
      <c r="F333" s="88"/>
      <c r="G333" s="89"/>
      <c r="H333" s="89"/>
      <c r="I333" s="88"/>
      <c r="J333" s="88"/>
      <c r="K333" s="89"/>
      <c r="L333" s="89"/>
      <c r="M333" s="89"/>
      <c r="N333" s="89"/>
    </row>
    <row r="334" spans="2:14" x14ac:dyDescent="0.15">
      <c r="B334" s="85"/>
      <c r="E334" s="88"/>
      <c r="F334" s="88"/>
      <c r="G334" s="89"/>
      <c r="H334" s="89"/>
      <c r="I334" s="88"/>
      <c r="J334" s="88"/>
      <c r="K334" s="89"/>
      <c r="L334" s="89"/>
      <c r="M334" s="89"/>
      <c r="N334" s="89"/>
    </row>
    <row r="335" spans="2:14" x14ac:dyDescent="0.15">
      <c r="B335" s="85"/>
      <c r="E335" s="86"/>
      <c r="F335" s="86"/>
      <c r="I335" s="86"/>
      <c r="J335" s="86"/>
    </row>
    <row r="336" spans="2:14" x14ac:dyDescent="0.15">
      <c r="B336" s="85"/>
      <c r="E336" s="88"/>
      <c r="F336" s="88"/>
      <c r="G336" s="89"/>
      <c r="H336" s="89"/>
      <c r="I336" s="88"/>
      <c r="J336" s="88"/>
      <c r="K336" s="89"/>
      <c r="L336" s="89"/>
      <c r="M336" s="89"/>
      <c r="N336" s="89"/>
    </row>
    <row r="337" spans="2:14" x14ac:dyDescent="0.15">
      <c r="B337" s="85"/>
      <c r="E337" s="86"/>
      <c r="F337" s="86"/>
      <c r="I337" s="86"/>
      <c r="J337" s="86"/>
    </row>
    <row r="338" spans="2:14" x14ac:dyDescent="0.15">
      <c r="B338" s="85"/>
      <c r="E338" s="86"/>
      <c r="F338" s="86"/>
      <c r="I338" s="86"/>
      <c r="J338" s="86"/>
    </row>
    <row r="339" spans="2:14" x14ac:dyDescent="0.15">
      <c r="B339" s="85"/>
      <c r="E339" s="88"/>
      <c r="F339" s="88"/>
      <c r="G339" s="89"/>
      <c r="H339" s="89"/>
      <c r="I339" s="88"/>
      <c r="J339" s="88"/>
      <c r="K339" s="89"/>
      <c r="L339" s="89"/>
      <c r="M339" s="89"/>
      <c r="N339" s="89"/>
    </row>
    <row r="340" spans="2:14" x14ac:dyDescent="0.15">
      <c r="B340" s="85"/>
      <c r="E340" s="86"/>
      <c r="F340" s="86"/>
      <c r="I340" s="86"/>
      <c r="J340" s="86"/>
    </row>
    <row r="341" spans="2:14" x14ac:dyDescent="0.15">
      <c r="B341" s="85"/>
      <c r="E341" s="88"/>
      <c r="F341" s="88"/>
      <c r="G341" s="89"/>
      <c r="H341" s="89"/>
      <c r="I341" s="88"/>
      <c r="J341" s="88"/>
      <c r="K341" s="89"/>
      <c r="L341" s="89"/>
      <c r="M341" s="89"/>
      <c r="N341" s="89"/>
    </row>
    <row r="342" spans="2:14" x14ac:dyDescent="0.15">
      <c r="B342" s="85"/>
      <c r="E342" s="86"/>
      <c r="F342" s="86"/>
      <c r="I342" s="86"/>
      <c r="J342" s="86"/>
    </row>
    <row r="343" spans="2:14" x14ac:dyDescent="0.15">
      <c r="E343" s="88"/>
      <c r="F343" s="88"/>
      <c r="G343" s="89"/>
      <c r="H343" s="89"/>
      <c r="I343" s="88"/>
      <c r="J343" s="88"/>
      <c r="K343" s="89"/>
      <c r="L343" s="89"/>
      <c r="M343" s="89"/>
      <c r="N343" s="89"/>
    </row>
    <row r="344" spans="2:14" x14ac:dyDescent="0.15">
      <c r="B344" s="87"/>
      <c r="E344" s="88"/>
      <c r="F344" s="88"/>
      <c r="G344" s="89"/>
      <c r="H344" s="89"/>
      <c r="I344" s="88"/>
      <c r="J344" s="88"/>
      <c r="K344" s="89"/>
      <c r="L344" s="89"/>
    </row>
    <row r="345" spans="2:14" x14ac:dyDescent="0.15">
      <c r="B345" s="87"/>
      <c r="E345" s="88"/>
      <c r="F345" s="88"/>
      <c r="G345" s="89"/>
      <c r="H345" s="89"/>
      <c r="I345" s="88"/>
      <c r="J345" s="88"/>
      <c r="K345" s="89"/>
      <c r="L345" s="89"/>
      <c r="M345" s="89"/>
      <c r="N345" s="89"/>
    </row>
    <row r="346" spans="2:14" x14ac:dyDescent="0.15">
      <c r="B346" s="87"/>
      <c r="E346" s="88"/>
      <c r="F346" s="88"/>
      <c r="G346" s="89"/>
      <c r="H346" s="89"/>
      <c r="I346" s="88"/>
      <c r="J346" s="88"/>
      <c r="K346" s="89"/>
      <c r="L346" s="89"/>
    </row>
    <row r="347" spans="2:14" x14ac:dyDescent="0.15">
      <c r="B347" s="87"/>
      <c r="E347" s="88"/>
      <c r="F347" s="88"/>
      <c r="G347" s="89"/>
      <c r="H347" s="89"/>
      <c r="I347" s="88"/>
      <c r="J347" s="88"/>
      <c r="K347" s="89"/>
      <c r="L347" s="89"/>
    </row>
    <row r="348" spans="2:14" x14ac:dyDescent="0.15">
      <c r="B348" s="85"/>
      <c r="E348" s="88"/>
      <c r="F348" s="88"/>
      <c r="G348" s="89"/>
      <c r="H348" s="89"/>
      <c r="I348" s="88"/>
      <c r="J348" s="88"/>
      <c r="K348" s="89"/>
      <c r="L348" s="89"/>
      <c r="M348" s="89"/>
      <c r="N348" s="89"/>
    </row>
    <row r="349" spans="2:14" x14ac:dyDescent="0.15">
      <c r="B349" s="87"/>
      <c r="E349" s="88"/>
      <c r="F349" s="88"/>
      <c r="G349" s="89"/>
      <c r="H349" s="89"/>
      <c r="I349" s="88"/>
      <c r="J349" s="88"/>
      <c r="K349" s="89"/>
      <c r="L349" s="89"/>
    </row>
    <row r="350" spans="2:14" x14ac:dyDescent="0.15">
      <c r="B350" s="85"/>
      <c r="E350" s="88"/>
      <c r="F350" s="88"/>
      <c r="G350" s="89"/>
      <c r="H350" s="89"/>
      <c r="I350" s="88"/>
      <c r="J350" s="88"/>
      <c r="K350" s="89"/>
      <c r="L350" s="89"/>
      <c r="M350" s="89"/>
      <c r="N350" s="89"/>
    </row>
    <row r="351" spans="2:14" x14ac:dyDescent="0.15">
      <c r="B351" s="85"/>
      <c r="E351" s="86"/>
      <c r="F351" s="86"/>
      <c r="I351" s="86"/>
      <c r="J351" s="86"/>
    </row>
    <row r="352" spans="2:14" x14ac:dyDescent="0.15">
      <c r="B352" s="87"/>
      <c r="E352" s="88"/>
      <c r="F352" s="88"/>
      <c r="G352" s="89"/>
      <c r="H352" s="89"/>
      <c r="I352" s="88"/>
      <c r="J352" s="88"/>
      <c r="K352" s="89"/>
      <c r="L352" s="89"/>
      <c r="M352" s="89"/>
      <c r="N352" s="89"/>
    </row>
    <row r="353" spans="2:14" x14ac:dyDescent="0.15">
      <c r="B353" s="85"/>
      <c r="E353" s="86"/>
      <c r="F353" s="86"/>
      <c r="I353" s="86"/>
      <c r="J353" s="86"/>
    </row>
    <row r="354" spans="2:14" x14ac:dyDescent="0.15">
      <c r="B354" s="87"/>
      <c r="E354" s="88"/>
      <c r="F354" s="88"/>
      <c r="G354" s="89"/>
      <c r="H354" s="89"/>
      <c r="I354" s="88"/>
      <c r="J354" s="88"/>
      <c r="K354" s="89"/>
      <c r="L354" s="89"/>
      <c r="M354" s="89"/>
      <c r="N354" s="89"/>
    </row>
    <row r="355" spans="2:14" x14ac:dyDescent="0.15">
      <c r="B355" s="85"/>
      <c r="E355" s="86"/>
      <c r="F355" s="86"/>
      <c r="I355" s="86"/>
      <c r="J355" s="86"/>
    </row>
    <row r="356" spans="2:14" x14ac:dyDescent="0.15">
      <c r="B356" s="87"/>
      <c r="E356" s="88"/>
      <c r="F356" s="88"/>
      <c r="G356" s="89"/>
      <c r="H356" s="89"/>
      <c r="I356" s="88"/>
      <c r="J356" s="88"/>
      <c r="K356" s="89"/>
      <c r="L356" s="89"/>
    </row>
    <row r="357" spans="2:14" x14ac:dyDescent="0.15">
      <c r="B357" s="85"/>
      <c r="E357" s="88"/>
      <c r="F357" s="88"/>
      <c r="G357" s="89"/>
      <c r="H357" s="89"/>
      <c r="I357" s="88"/>
      <c r="J357" s="88"/>
      <c r="K357" s="89"/>
      <c r="L357" s="89"/>
      <c r="M357" s="89"/>
      <c r="N357" s="89"/>
    </row>
    <row r="358" spans="2:14" x14ac:dyDescent="0.15">
      <c r="B358" s="87"/>
      <c r="E358" s="88"/>
      <c r="F358" s="88"/>
      <c r="G358" s="89"/>
      <c r="H358" s="89"/>
      <c r="I358" s="88"/>
      <c r="J358" s="88"/>
      <c r="K358" s="89"/>
      <c r="L358" s="89"/>
    </row>
    <row r="359" spans="2:14" x14ac:dyDescent="0.15">
      <c r="B359" s="85"/>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5"/>
      <c r="E364" s="86"/>
      <c r="F364" s="86"/>
      <c r="I364" s="86"/>
      <c r="J364" s="86"/>
    </row>
    <row r="365" spans="2:14" x14ac:dyDescent="0.15">
      <c r="B365" s="87"/>
      <c r="E365" s="88"/>
      <c r="F365" s="88"/>
      <c r="G365" s="89"/>
      <c r="H365" s="89"/>
      <c r="I365" s="88"/>
      <c r="J365" s="88"/>
      <c r="K365" s="89"/>
      <c r="L365" s="89"/>
      <c r="M365" s="89"/>
      <c r="N365" s="89"/>
    </row>
    <row r="366" spans="2:14" x14ac:dyDescent="0.15">
      <c r="B366" s="85"/>
      <c r="E366" s="88"/>
      <c r="F366" s="88"/>
      <c r="G366" s="89"/>
      <c r="H366" s="89"/>
      <c r="I366" s="88"/>
      <c r="J366" s="88"/>
      <c r="K366" s="89"/>
      <c r="L366" s="89"/>
      <c r="M366" s="89"/>
      <c r="N366" s="89"/>
    </row>
    <row r="367" spans="2:14" x14ac:dyDescent="0.15">
      <c r="B367" s="87"/>
      <c r="E367" s="88"/>
      <c r="F367" s="88"/>
      <c r="G367" s="89"/>
      <c r="H367" s="89"/>
      <c r="I367" s="88"/>
      <c r="J367" s="88"/>
      <c r="K367" s="89"/>
      <c r="L367" s="89"/>
    </row>
    <row r="368" spans="2:14" x14ac:dyDescent="0.15">
      <c r="B368" s="85"/>
    </row>
    <row r="369" spans="2:14" x14ac:dyDescent="0.15">
      <c r="B369" s="85"/>
      <c r="E369" s="88"/>
      <c r="F369" s="88"/>
      <c r="G369" s="89"/>
      <c r="H369" s="89"/>
      <c r="I369" s="88"/>
      <c r="J369" s="88"/>
      <c r="K369" s="89"/>
      <c r="L369" s="89"/>
      <c r="M369" s="89"/>
      <c r="N369" s="89"/>
    </row>
    <row r="370" spans="2:14" x14ac:dyDescent="0.15">
      <c r="B370" s="87"/>
      <c r="E370" s="88"/>
      <c r="F370" s="88"/>
      <c r="G370" s="89"/>
      <c r="H370" s="89"/>
      <c r="I370" s="88"/>
      <c r="J370" s="88"/>
      <c r="K370" s="89"/>
      <c r="L370" s="89"/>
      <c r="M370" s="89"/>
      <c r="N370" s="89"/>
    </row>
    <row r="371" spans="2:14" x14ac:dyDescent="0.15">
      <c r="B371" s="85"/>
      <c r="E371" s="88"/>
      <c r="F371" s="88"/>
      <c r="G371" s="89"/>
      <c r="H371" s="89"/>
      <c r="I371" s="88"/>
      <c r="J371" s="88"/>
      <c r="K371" s="89"/>
      <c r="L371" s="89"/>
      <c r="M371" s="89"/>
      <c r="N371" s="89"/>
    </row>
    <row r="372" spans="2:14" x14ac:dyDescent="0.15">
      <c r="B372" s="87"/>
      <c r="E372" s="88"/>
      <c r="F372" s="88"/>
      <c r="G372" s="89"/>
      <c r="H372" s="89"/>
      <c r="I372" s="88"/>
      <c r="J372" s="88"/>
      <c r="K372" s="89"/>
      <c r="L372" s="89"/>
      <c r="M372" s="89"/>
      <c r="N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c r="M380" s="89"/>
      <c r="N380" s="89"/>
    </row>
    <row r="381" spans="2:14" x14ac:dyDescent="0.15">
      <c r="B381" s="87"/>
      <c r="E381" s="88"/>
      <c r="F381" s="88"/>
      <c r="G381" s="89"/>
      <c r="H381" s="89"/>
      <c r="I381" s="88"/>
      <c r="J381" s="88"/>
      <c r="K381" s="89"/>
      <c r="L381" s="89"/>
    </row>
    <row r="382" spans="2:14" x14ac:dyDescent="0.15">
      <c r="B382" s="85"/>
      <c r="E382" s="88"/>
      <c r="F382" s="88"/>
      <c r="G382" s="89"/>
      <c r="H382" s="89"/>
      <c r="I382" s="88"/>
      <c r="J382" s="88"/>
      <c r="K382" s="89"/>
      <c r="L382" s="89"/>
      <c r="M382" s="89"/>
      <c r="N382" s="89"/>
    </row>
    <row r="383" spans="2:14" x14ac:dyDescent="0.15">
      <c r="E383" s="86"/>
      <c r="F383" s="86"/>
      <c r="I383" s="86"/>
      <c r="J383" s="86"/>
    </row>
    <row r="384" spans="2:14" x14ac:dyDescent="0.15">
      <c r="B384" s="87"/>
      <c r="E384" s="88"/>
      <c r="F384" s="88"/>
      <c r="G384" s="89"/>
      <c r="H384" s="89"/>
      <c r="I384" s="88"/>
      <c r="J384" s="88"/>
      <c r="K384" s="89"/>
      <c r="L384" s="89"/>
      <c r="M384" s="89"/>
      <c r="N384" s="89"/>
    </row>
    <row r="385" spans="2:14" x14ac:dyDescent="0.15">
      <c r="B385" s="87"/>
      <c r="E385" s="88"/>
      <c r="F385" s="88"/>
      <c r="G385" s="89"/>
      <c r="H385" s="89"/>
      <c r="I385" s="88"/>
      <c r="J385" s="88"/>
      <c r="K385" s="89"/>
      <c r="L385" s="89"/>
    </row>
    <row r="386" spans="2:14" x14ac:dyDescent="0.15">
      <c r="B386" s="87"/>
      <c r="E386" s="88"/>
      <c r="F386" s="88"/>
      <c r="G386" s="89"/>
      <c r="H386" s="89"/>
      <c r="I386" s="88"/>
      <c r="J386" s="88"/>
      <c r="K386" s="89"/>
      <c r="L386" s="89"/>
      <c r="M386" s="89"/>
      <c r="N386" s="89"/>
    </row>
    <row r="387" spans="2:14" x14ac:dyDescent="0.15">
      <c r="B387" s="87"/>
      <c r="E387" s="88"/>
      <c r="F387" s="88"/>
      <c r="G387" s="89"/>
      <c r="H387" s="89"/>
      <c r="I387" s="88"/>
      <c r="J387" s="88"/>
      <c r="K387" s="89"/>
      <c r="L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row>
    <row r="390" spans="2:14" x14ac:dyDescent="0.15">
      <c r="B390" s="85"/>
      <c r="E390" s="88"/>
      <c r="F390" s="88"/>
      <c r="G390" s="89"/>
      <c r="H390" s="89"/>
      <c r="I390" s="88"/>
      <c r="J390" s="88"/>
      <c r="K390" s="89"/>
      <c r="L390" s="89"/>
      <c r="M390" s="89"/>
      <c r="N390" s="89"/>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7"/>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row>
    <row r="398" spans="2:14" x14ac:dyDescent="0.15">
      <c r="B398" s="85"/>
      <c r="E398" s="86"/>
      <c r="F398" s="86"/>
      <c r="I398" s="86"/>
      <c r="J398" s="86"/>
    </row>
    <row r="399" spans="2:14" x14ac:dyDescent="0.15">
      <c r="B399" s="87"/>
      <c r="E399" s="88"/>
      <c r="F399" s="88"/>
      <c r="G399" s="89"/>
      <c r="H399" s="89"/>
      <c r="I399" s="88"/>
      <c r="J399" s="88"/>
      <c r="K399" s="89"/>
      <c r="L399" s="89"/>
      <c r="M399" s="89"/>
      <c r="N399" s="89"/>
    </row>
    <row r="400" spans="2:14" x14ac:dyDescent="0.15">
      <c r="B400" s="85"/>
      <c r="E400" s="88"/>
      <c r="F400" s="88"/>
      <c r="G400" s="89"/>
      <c r="H400" s="89"/>
      <c r="I400" s="88"/>
      <c r="J400" s="88"/>
      <c r="K400" s="89"/>
      <c r="L400" s="89"/>
      <c r="M400" s="89"/>
      <c r="N400" s="89"/>
    </row>
    <row r="401" spans="2:14" x14ac:dyDescent="0.15">
      <c r="B401" s="87"/>
      <c r="E401" s="88"/>
      <c r="F401" s="88"/>
      <c r="G401" s="89"/>
      <c r="H401" s="89"/>
      <c r="I401" s="88"/>
      <c r="J401" s="88"/>
      <c r="K401" s="89"/>
      <c r="L401" s="89"/>
    </row>
    <row r="402" spans="2:14" x14ac:dyDescent="0.15">
      <c r="B402" s="85"/>
      <c r="E402" s="88"/>
      <c r="F402" s="88"/>
      <c r="G402" s="89"/>
      <c r="H402" s="89"/>
      <c r="I402" s="88"/>
      <c r="J402" s="88"/>
      <c r="K402" s="89"/>
      <c r="L402" s="89"/>
      <c r="M402" s="89"/>
      <c r="N402" s="89"/>
    </row>
    <row r="403" spans="2:14" x14ac:dyDescent="0.15">
      <c r="B403" s="85"/>
      <c r="E403" s="86"/>
      <c r="F403" s="86"/>
      <c r="I403" s="86"/>
      <c r="J403" s="86"/>
    </row>
    <row r="404" spans="2:14" x14ac:dyDescent="0.15">
      <c r="B404" s="85"/>
      <c r="E404" s="88"/>
      <c r="F404" s="88"/>
      <c r="G404" s="89"/>
      <c r="H404" s="89"/>
      <c r="I404" s="88"/>
      <c r="J404" s="88"/>
      <c r="K404" s="89"/>
      <c r="L404" s="89"/>
      <c r="M404" s="89"/>
      <c r="N404" s="89"/>
    </row>
    <row r="405" spans="2:14" x14ac:dyDescent="0.15">
      <c r="B405" s="87"/>
      <c r="E405" s="88"/>
      <c r="F405" s="88"/>
      <c r="G405" s="89"/>
      <c r="H405" s="89"/>
      <c r="I405" s="88"/>
      <c r="J405" s="88"/>
      <c r="K405" s="89"/>
      <c r="L405" s="89"/>
    </row>
    <row r="406" spans="2:14" x14ac:dyDescent="0.15">
      <c r="B406" s="87"/>
      <c r="E406" s="88"/>
      <c r="F406" s="88"/>
      <c r="G406" s="89"/>
      <c r="H406" s="89"/>
      <c r="I406" s="88"/>
      <c r="J406" s="88"/>
      <c r="K406" s="89"/>
      <c r="L406" s="89"/>
      <c r="M406" s="89"/>
      <c r="N406" s="89"/>
    </row>
    <row r="407" spans="2:14" x14ac:dyDescent="0.15">
      <c r="B407" s="85"/>
      <c r="E407" s="86"/>
      <c r="F407" s="86"/>
      <c r="I407" s="86"/>
      <c r="J407" s="86"/>
    </row>
    <row r="408" spans="2:14" x14ac:dyDescent="0.15">
      <c r="B408" s="87"/>
      <c r="E408" s="88"/>
      <c r="F408" s="88"/>
      <c r="G408" s="89"/>
      <c r="H408" s="89"/>
      <c r="I408" s="88"/>
      <c r="J408" s="88"/>
      <c r="K408" s="89"/>
      <c r="L408" s="89"/>
      <c r="M408" s="89"/>
      <c r="N408" s="89"/>
    </row>
    <row r="409" spans="2:14" x14ac:dyDescent="0.15">
      <c r="B409" s="85"/>
      <c r="E409" s="86"/>
      <c r="F409" s="86"/>
      <c r="I409" s="86"/>
      <c r="J409" s="86"/>
    </row>
    <row r="410" spans="2:14" x14ac:dyDescent="0.15">
      <c r="B410" s="87"/>
      <c r="E410" s="88"/>
      <c r="F410" s="88"/>
      <c r="G410" s="89"/>
      <c r="H410" s="89"/>
      <c r="I410" s="88"/>
      <c r="J410" s="88"/>
      <c r="K410" s="89"/>
      <c r="L410" s="89"/>
      <c r="M410" s="89"/>
      <c r="N410" s="89"/>
    </row>
    <row r="411" spans="2:14" x14ac:dyDescent="0.15">
      <c r="B411" s="85"/>
      <c r="E411" s="86"/>
      <c r="F411" s="86"/>
      <c r="I411" s="86"/>
      <c r="J411" s="86"/>
    </row>
    <row r="412" spans="2:14" x14ac:dyDescent="0.15">
      <c r="B412" s="85"/>
      <c r="E412" s="88"/>
      <c r="F412" s="88"/>
      <c r="G412" s="89"/>
      <c r="H412" s="89"/>
      <c r="I412" s="88"/>
      <c r="J412" s="88"/>
      <c r="K412" s="89"/>
      <c r="L412" s="89"/>
      <c r="M412" s="89"/>
      <c r="N412" s="89"/>
    </row>
    <row r="413" spans="2:14" x14ac:dyDescent="0.15">
      <c r="B413" s="85"/>
      <c r="E413" s="86"/>
      <c r="F413" s="86"/>
      <c r="I413" s="86"/>
      <c r="J413" s="86"/>
    </row>
    <row r="414" spans="2:14" x14ac:dyDescent="0.15">
      <c r="B414" s="87"/>
      <c r="E414" s="88"/>
      <c r="F414" s="88"/>
      <c r="G414" s="89"/>
      <c r="H414" s="89"/>
      <c r="I414" s="88"/>
      <c r="J414" s="88"/>
      <c r="K414" s="89"/>
      <c r="L414" s="89"/>
      <c r="M414" s="89"/>
      <c r="N414" s="89"/>
    </row>
    <row r="415" spans="2:14" x14ac:dyDescent="0.15">
      <c r="B415" s="87"/>
      <c r="E415" s="88"/>
      <c r="F415" s="88"/>
      <c r="G415" s="89"/>
      <c r="H415" s="89"/>
      <c r="I415" s="88"/>
      <c r="J415" s="88"/>
      <c r="K415" s="89"/>
      <c r="L415" s="89"/>
    </row>
    <row r="416" spans="2:14" x14ac:dyDescent="0.15">
      <c r="B416" s="85"/>
      <c r="E416" s="86"/>
      <c r="F416" s="86"/>
      <c r="I416" s="86"/>
      <c r="J416" s="86"/>
    </row>
    <row r="417" spans="2:14" x14ac:dyDescent="0.15">
      <c r="B417" s="87"/>
      <c r="E417" s="88"/>
      <c r="F417" s="88"/>
      <c r="G417" s="89"/>
      <c r="H417" s="89"/>
      <c r="I417" s="88"/>
      <c r="J417" s="88"/>
      <c r="K417" s="89"/>
      <c r="L417" s="89"/>
    </row>
    <row r="418" spans="2:14" x14ac:dyDescent="0.15">
      <c r="B418" s="85"/>
    </row>
    <row r="419" spans="2:14" x14ac:dyDescent="0.15">
      <c r="B419" s="87"/>
      <c r="E419" s="88"/>
      <c r="F419" s="88"/>
      <c r="G419" s="89"/>
      <c r="H419" s="89"/>
      <c r="I419" s="88"/>
      <c r="J419" s="88"/>
      <c r="K419" s="89"/>
      <c r="L419" s="89"/>
      <c r="M419" s="89"/>
      <c r="N419" s="89"/>
    </row>
    <row r="420" spans="2:14" x14ac:dyDescent="0.15">
      <c r="B420" s="85"/>
      <c r="E420" s="88"/>
      <c r="F420" s="88"/>
      <c r="G420" s="89"/>
      <c r="H420" s="89"/>
      <c r="I420" s="88"/>
      <c r="J420" s="88"/>
      <c r="K420" s="89"/>
      <c r="L420" s="89"/>
      <c r="M420" s="89"/>
      <c r="N420" s="89"/>
    </row>
    <row r="421" spans="2:14" x14ac:dyDescent="0.15">
      <c r="B421" s="87"/>
      <c r="E421" s="88"/>
      <c r="F421" s="88"/>
      <c r="G421" s="89"/>
      <c r="H421" s="89"/>
      <c r="I421" s="88"/>
      <c r="J421" s="88"/>
      <c r="K421" s="89"/>
      <c r="L421" s="89"/>
      <c r="M421" s="89"/>
      <c r="N421" s="89"/>
    </row>
    <row r="422" spans="2:14" x14ac:dyDescent="0.15">
      <c r="B422" s="85"/>
      <c r="E422" s="88"/>
      <c r="F422" s="88"/>
      <c r="G422" s="89"/>
      <c r="H422" s="89"/>
      <c r="I422" s="88"/>
      <c r="J422" s="88"/>
      <c r="K422" s="89"/>
      <c r="L422" s="89"/>
      <c r="M422" s="89"/>
      <c r="N422" s="89"/>
    </row>
    <row r="423" spans="2:14" x14ac:dyDescent="0.15">
      <c r="B423" s="87"/>
      <c r="E423" s="88"/>
      <c r="F423" s="88"/>
      <c r="G423" s="89"/>
      <c r="H423" s="89"/>
      <c r="I423" s="88"/>
      <c r="J423" s="88"/>
      <c r="K423" s="89"/>
      <c r="L423" s="89"/>
    </row>
    <row r="424" spans="2:14" x14ac:dyDescent="0.15">
      <c r="B424" s="85"/>
    </row>
    <row r="425" spans="2:14" x14ac:dyDescent="0.15">
      <c r="B425" s="87"/>
      <c r="E425" s="88"/>
      <c r="F425" s="88"/>
      <c r="G425" s="89"/>
      <c r="H425" s="89"/>
      <c r="I425" s="88"/>
      <c r="J425" s="88"/>
      <c r="K425" s="89"/>
      <c r="L425" s="89"/>
      <c r="M425" s="89"/>
      <c r="N425" s="89"/>
    </row>
    <row r="426" spans="2:14" x14ac:dyDescent="0.15">
      <c r="B426" s="85"/>
      <c r="E426" s="88"/>
      <c r="F426" s="88"/>
      <c r="G426" s="89"/>
      <c r="H426" s="89"/>
      <c r="I426" s="88"/>
      <c r="J426" s="88"/>
      <c r="K426" s="89"/>
      <c r="L426" s="89"/>
      <c r="M426" s="89"/>
      <c r="N426" s="89"/>
    </row>
    <row r="427" spans="2:14" x14ac:dyDescent="0.15">
      <c r="B427" s="87"/>
      <c r="E427" s="88"/>
      <c r="F427" s="88"/>
      <c r="G427" s="89"/>
      <c r="H427" s="89"/>
      <c r="I427" s="88"/>
      <c r="J427" s="88"/>
      <c r="K427" s="89"/>
      <c r="L427" s="89"/>
      <c r="M427" s="89"/>
      <c r="N427" s="89"/>
    </row>
    <row r="428" spans="2:14" x14ac:dyDescent="0.15">
      <c r="B428" s="85"/>
      <c r="E428" s="88"/>
      <c r="F428" s="88"/>
      <c r="G428" s="89"/>
      <c r="H428" s="89"/>
      <c r="I428" s="88"/>
      <c r="J428" s="88"/>
      <c r="K428" s="89"/>
      <c r="L428" s="89"/>
      <c r="M428" s="89"/>
      <c r="N428" s="89"/>
    </row>
    <row r="429" spans="2:14" x14ac:dyDescent="0.15">
      <c r="B429" s="87"/>
      <c r="E429" s="88"/>
      <c r="F429" s="88"/>
      <c r="G429" s="89"/>
      <c r="H429" s="89"/>
      <c r="I429" s="88"/>
      <c r="J429" s="88"/>
      <c r="K429" s="89"/>
      <c r="L429" s="89"/>
    </row>
    <row r="430" spans="2:14" x14ac:dyDescent="0.15">
      <c r="B430" s="85"/>
    </row>
    <row r="431" spans="2:14" x14ac:dyDescent="0.15">
      <c r="B431" s="85"/>
      <c r="E431" s="88"/>
      <c r="F431" s="88"/>
      <c r="G431" s="89"/>
      <c r="H431" s="89"/>
      <c r="I431" s="88"/>
      <c r="J431" s="88"/>
      <c r="K431" s="89"/>
      <c r="L431" s="89"/>
      <c r="M431" s="89"/>
      <c r="N431" s="89"/>
    </row>
    <row r="432" spans="2:14" x14ac:dyDescent="0.15">
      <c r="B432" s="85"/>
      <c r="E432" s="88"/>
      <c r="F432" s="88"/>
      <c r="G432" s="89"/>
      <c r="H432" s="89"/>
      <c r="I432" s="88"/>
      <c r="J432" s="88"/>
      <c r="K432" s="89"/>
      <c r="L432" s="89"/>
      <c r="M432" s="89"/>
      <c r="N432" s="89"/>
    </row>
    <row r="433" spans="2:14" x14ac:dyDescent="0.15">
      <c r="E433" s="88"/>
      <c r="F433" s="88"/>
      <c r="G433" s="89"/>
      <c r="H433" s="89"/>
      <c r="I433" s="88"/>
      <c r="J433" s="88"/>
      <c r="K433" s="89"/>
      <c r="L433" s="89"/>
      <c r="M433" s="89"/>
      <c r="N433" s="89"/>
    </row>
    <row r="434" spans="2:14" x14ac:dyDescent="0.15">
      <c r="B434" s="87"/>
      <c r="E434" s="88"/>
      <c r="F434" s="88"/>
      <c r="G434" s="89"/>
      <c r="H434" s="89"/>
      <c r="I434" s="88"/>
      <c r="J434" s="88"/>
      <c r="K434" s="89"/>
      <c r="L434" s="89"/>
      <c r="M434" s="89"/>
      <c r="N434" s="89"/>
    </row>
    <row r="435" spans="2:14" x14ac:dyDescent="0.15">
      <c r="B435" s="87"/>
      <c r="E435" s="88"/>
      <c r="F435" s="88"/>
      <c r="G435" s="89"/>
      <c r="H435" s="89"/>
      <c r="I435" s="88"/>
      <c r="J435" s="88"/>
      <c r="K435" s="89"/>
      <c r="L435" s="89"/>
      <c r="M435" s="89"/>
      <c r="N435" s="89"/>
    </row>
    <row r="436" spans="2:14" x14ac:dyDescent="0.15">
      <c r="B436" s="87"/>
      <c r="E436" s="88"/>
      <c r="F436" s="88"/>
      <c r="G436" s="89"/>
      <c r="H436" s="89"/>
      <c r="I436" s="88"/>
      <c r="J436" s="88"/>
      <c r="K436" s="89"/>
      <c r="L436" s="89"/>
      <c r="M436" s="89"/>
      <c r="N436" s="89"/>
    </row>
    <row r="437" spans="2:14" x14ac:dyDescent="0.15">
      <c r="B437" s="87"/>
      <c r="E437" s="88"/>
      <c r="F437" s="88"/>
      <c r="G437" s="89"/>
      <c r="H437" s="89"/>
      <c r="I437" s="88"/>
      <c r="J437" s="88"/>
      <c r="K437" s="89"/>
      <c r="L437" s="89"/>
    </row>
    <row r="438" spans="2:14" x14ac:dyDescent="0.15">
      <c r="B438" s="85"/>
      <c r="E438" s="86"/>
      <c r="F438" s="86"/>
      <c r="I438" s="86"/>
      <c r="J438" s="86"/>
    </row>
    <row r="439" spans="2:14" x14ac:dyDescent="0.15">
      <c r="E439" s="86"/>
      <c r="F439" s="86"/>
      <c r="I439" s="86"/>
      <c r="J439" s="86"/>
    </row>
    <row r="440" spans="2:14" x14ac:dyDescent="0.15">
      <c r="B440" s="87"/>
      <c r="E440" s="88"/>
      <c r="F440" s="88"/>
      <c r="G440" s="89"/>
      <c r="H440" s="89"/>
      <c r="I440" s="88"/>
      <c r="J440" s="88"/>
      <c r="K440" s="89"/>
      <c r="L440" s="89"/>
    </row>
    <row r="441" spans="2:14" x14ac:dyDescent="0.15">
      <c r="B441" s="87"/>
      <c r="E441" s="88"/>
      <c r="F441" s="88"/>
      <c r="G441" s="89"/>
      <c r="H441" s="89"/>
      <c r="I441" s="88"/>
      <c r="J441" s="88"/>
      <c r="K441" s="89"/>
      <c r="L441" s="89"/>
    </row>
    <row r="442" spans="2:14" x14ac:dyDescent="0.15">
      <c r="B442" s="87"/>
      <c r="E442" s="88"/>
      <c r="F442" s="88"/>
      <c r="G442" s="89"/>
      <c r="H442" s="89"/>
      <c r="I442" s="88"/>
      <c r="J442" s="88"/>
      <c r="K442" s="89"/>
      <c r="L442" s="89"/>
    </row>
    <row r="443" spans="2:14" x14ac:dyDescent="0.15">
      <c r="B443" s="87"/>
      <c r="E443" s="88"/>
      <c r="F443" s="88"/>
      <c r="G443" s="89"/>
      <c r="H443" s="89"/>
      <c r="I443" s="88"/>
      <c r="J443" s="88"/>
      <c r="K443" s="89"/>
      <c r="L443" s="89"/>
      <c r="M443" s="89"/>
      <c r="N443" s="89"/>
    </row>
    <row r="444" spans="2:14" x14ac:dyDescent="0.15">
      <c r="B444" s="85"/>
      <c r="E444" s="86"/>
      <c r="F444" s="86"/>
      <c r="I444" s="86"/>
      <c r="J444" s="86"/>
    </row>
    <row r="445" spans="2:14" x14ac:dyDescent="0.15">
      <c r="E445" s="86"/>
      <c r="F445" s="86"/>
      <c r="I445" s="86"/>
      <c r="J445" s="86"/>
    </row>
    <row r="446" spans="2:14" x14ac:dyDescent="0.15">
      <c r="B446" s="87"/>
      <c r="E446" s="88"/>
      <c r="F446" s="88"/>
      <c r="G446" s="89"/>
      <c r="H446" s="89"/>
      <c r="I446" s="88"/>
      <c r="J446" s="88"/>
      <c r="K446" s="89"/>
      <c r="L446" s="89"/>
    </row>
    <row r="447" spans="2:14" x14ac:dyDescent="0.15">
      <c r="B447" s="87"/>
      <c r="E447" s="88"/>
      <c r="F447" s="88"/>
      <c r="G447" s="89"/>
      <c r="H447" s="89"/>
      <c r="I447" s="88"/>
      <c r="J447" s="88"/>
      <c r="K447" s="89"/>
      <c r="L447" s="89"/>
      <c r="M447" s="89"/>
      <c r="N447" s="89"/>
    </row>
    <row r="448" spans="2:14" x14ac:dyDescent="0.15">
      <c r="B448" s="87"/>
      <c r="E448" s="88"/>
      <c r="F448" s="88"/>
      <c r="G448" s="89"/>
      <c r="H448" s="89"/>
      <c r="I448" s="88"/>
      <c r="J448" s="88"/>
      <c r="K448" s="89"/>
      <c r="L448" s="89"/>
    </row>
    <row r="449" spans="2:14" x14ac:dyDescent="0.15">
      <c r="B449" s="87"/>
      <c r="E449" s="88"/>
      <c r="F449" s="88"/>
      <c r="G449" s="89"/>
      <c r="H449" s="89"/>
      <c r="I449" s="88"/>
      <c r="J449" s="88"/>
      <c r="K449" s="89"/>
      <c r="L449" s="89"/>
    </row>
    <row r="450" spans="2:14" x14ac:dyDescent="0.15">
      <c r="B450" s="87"/>
      <c r="E450" s="88"/>
      <c r="F450" s="88"/>
      <c r="G450" s="89"/>
      <c r="H450" s="89"/>
      <c r="I450" s="88"/>
      <c r="J450" s="88"/>
      <c r="K450" s="89"/>
      <c r="L450" s="89"/>
    </row>
    <row r="451" spans="2:14" x14ac:dyDescent="0.15">
      <c r="B451" s="87"/>
      <c r="E451" s="88"/>
      <c r="F451" s="88"/>
      <c r="G451" s="89"/>
      <c r="H451" s="89"/>
      <c r="I451" s="88"/>
      <c r="J451" s="88"/>
      <c r="K451" s="89"/>
      <c r="L451" s="89"/>
    </row>
    <row r="452" spans="2:14" x14ac:dyDescent="0.15">
      <c r="B452" s="85"/>
      <c r="E452" s="86"/>
      <c r="F452" s="86"/>
      <c r="I452" s="86"/>
      <c r="J452" s="86"/>
    </row>
    <row r="453" spans="2:14" x14ac:dyDescent="0.15">
      <c r="B453" s="85"/>
      <c r="E453" s="86"/>
      <c r="F453" s="86"/>
      <c r="I453" s="86"/>
      <c r="J453" s="86"/>
    </row>
    <row r="454" spans="2:14" x14ac:dyDescent="0.15">
      <c r="B454" s="85"/>
      <c r="E454" s="88"/>
      <c r="F454" s="88"/>
      <c r="G454" s="89"/>
      <c r="H454" s="89"/>
      <c r="I454" s="88"/>
      <c r="J454" s="88"/>
      <c r="K454" s="89"/>
      <c r="L454" s="89"/>
      <c r="M454" s="89"/>
      <c r="N454" s="89"/>
    </row>
    <row r="455" spans="2:14" x14ac:dyDescent="0.15">
      <c r="B455" s="85"/>
      <c r="E455" s="88"/>
      <c r="F455" s="88"/>
      <c r="G455" s="89"/>
      <c r="H455" s="89"/>
      <c r="I455" s="88"/>
      <c r="J455" s="88"/>
      <c r="K455" s="89"/>
      <c r="L455" s="89"/>
      <c r="M455" s="89"/>
      <c r="N455" s="89"/>
    </row>
    <row r="456" spans="2:14" x14ac:dyDescent="0.15">
      <c r="B456" s="85"/>
      <c r="E456" s="86"/>
      <c r="F456" s="86"/>
      <c r="I456" s="86"/>
      <c r="J456" s="86"/>
    </row>
    <row r="457" spans="2:14" x14ac:dyDescent="0.15">
      <c r="B457" s="85"/>
      <c r="E457" s="86"/>
      <c r="F457" s="86"/>
      <c r="I457" s="86"/>
      <c r="J457" s="86"/>
    </row>
    <row r="458" spans="2:14" x14ac:dyDescent="0.15">
      <c r="B458" s="87"/>
      <c r="E458" s="88"/>
      <c r="F458" s="88"/>
      <c r="G458" s="89"/>
      <c r="H458" s="89"/>
      <c r="I458" s="88"/>
      <c r="J458" s="88"/>
      <c r="K458" s="89"/>
      <c r="L458" s="89"/>
    </row>
    <row r="459" spans="2:14" x14ac:dyDescent="0.15">
      <c r="B459" s="85"/>
      <c r="E459" s="86"/>
      <c r="F459" s="86"/>
      <c r="I459" s="86"/>
      <c r="J459" s="86"/>
    </row>
    <row r="460" spans="2:14" x14ac:dyDescent="0.15">
      <c r="B460" s="85"/>
      <c r="E460" s="86"/>
      <c r="F460" s="86"/>
      <c r="I460" s="86"/>
      <c r="J460" s="86"/>
    </row>
    <row r="461" spans="2:14" x14ac:dyDescent="0.15">
      <c r="B461" s="85"/>
      <c r="E461" s="86"/>
      <c r="F461" s="86"/>
      <c r="I461" s="86"/>
      <c r="J461" s="86"/>
    </row>
    <row r="462" spans="2:14" x14ac:dyDescent="0.15">
      <c r="B462" s="87"/>
      <c r="E462" s="88"/>
      <c r="F462" s="88"/>
      <c r="G462" s="89"/>
      <c r="H462" s="89"/>
      <c r="I462" s="88"/>
      <c r="J462" s="88"/>
      <c r="K462" s="89"/>
      <c r="L462" s="89"/>
      <c r="M462" s="89"/>
      <c r="N462" s="89"/>
    </row>
    <row r="463" spans="2:14" x14ac:dyDescent="0.15">
      <c r="B463" s="85"/>
      <c r="E463" s="86"/>
      <c r="F463" s="86"/>
      <c r="I463" s="86"/>
      <c r="J463" s="86"/>
    </row>
    <row r="464" spans="2:14" x14ac:dyDescent="0.15">
      <c r="B464" s="85"/>
      <c r="E464" s="86"/>
      <c r="F464" s="86"/>
      <c r="I464" s="86"/>
      <c r="J464" s="86"/>
    </row>
    <row r="465" spans="2:14" x14ac:dyDescent="0.15">
      <c r="B465" s="85"/>
      <c r="E465" s="88"/>
      <c r="F465" s="88"/>
      <c r="G465" s="89"/>
      <c r="H465" s="89"/>
      <c r="I465" s="88"/>
      <c r="J465" s="88"/>
      <c r="K465" s="89"/>
      <c r="L465" s="89"/>
      <c r="M465" s="89"/>
      <c r="N465" s="89"/>
    </row>
    <row r="466" spans="2:14" x14ac:dyDescent="0.15">
      <c r="B466" s="85"/>
      <c r="E466" s="86"/>
      <c r="F466" s="86"/>
      <c r="I466" s="86"/>
      <c r="J466" s="86"/>
    </row>
    <row r="467" spans="2:14" x14ac:dyDescent="0.15">
      <c r="B467" s="85"/>
      <c r="E467" s="86"/>
      <c r="F467" s="86"/>
      <c r="I467" s="86"/>
      <c r="J467" s="86"/>
    </row>
    <row r="468" spans="2:14" x14ac:dyDescent="0.15">
      <c r="B468" s="85"/>
      <c r="E468" s="88"/>
      <c r="F468" s="88"/>
      <c r="G468" s="89"/>
      <c r="H468" s="89"/>
      <c r="I468" s="88"/>
      <c r="J468" s="88"/>
      <c r="K468" s="89"/>
      <c r="L468" s="89"/>
      <c r="M468" s="89"/>
      <c r="N468" s="89"/>
    </row>
    <row r="469" spans="2:14" x14ac:dyDescent="0.15">
      <c r="B469" s="87"/>
      <c r="E469" s="88"/>
      <c r="F469" s="88"/>
      <c r="G469" s="89"/>
      <c r="H469" s="89"/>
      <c r="I469" s="88"/>
      <c r="J469" s="88"/>
      <c r="K469" s="89"/>
      <c r="L469" s="89"/>
      <c r="M469" s="89"/>
      <c r="N469" s="89"/>
    </row>
    <row r="470" spans="2:14" x14ac:dyDescent="0.15">
      <c r="B470" s="87"/>
      <c r="E470" s="88"/>
      <c r="F470" s="88"/>
      <c r="G470" s="89"/>
      <c r="H470" s="89"/>
      <c r="I470" s="88"/>
      <c r="J470" s="88"/>
      <c r="K470" s="89"/>
      <c r="L470" s="89"/>
    </row>
    <row r="471" spans="2:14" x14ac:dyDescent="0.15">
      <c r="B471" s="85"/>
    </row>
    <row r="472" spans="2:14" x14ac:dyDescent="0.15">
      <c r="B472" s="85"/>
      <c r="E472" s="88"/>
      <c r="F472" s="88"/>
      <c r="G472" s="89"/>
      <c r="H472" s="89"/>
      <c r="I472" s="88"/>
      <c r="J472" s="88"/>
      <c r="K472" s="89"/>
      <c r="L472" s="89"/>
      <c r="M472" s="89"/>
      <c r="N472" s="89"/>
    </row>
    <row r="473" spans="2:14" x14ac:dyDescent="0.15">
      <c r="B473" s="85"/>
      <c r="E473" s="88"/>
      <c r="F473" s="88"/>
      <c r="G473" s="89"/>
      <c r="H473" s="89"/>
      <c r="I473" s="88"/>
      <c r="J473" s="88"/>
      <c r="K473" s="89"/>
      <c r="L473" s="89"/>
      <c r="M473" s="89"/>
      <c r="N473" s="89"/>
    </row>
    <row r="474" spans="2:14" x14ac:dyDescent="0.15">
      <c r="B474" s="85"/>
      <c r="E474" s="88"/>
      <c r="F474" s="88"/>
      <c r="G474" s="89"/>
      <c r="H474" s="89"/>
      <c r="I474" s="88"/>
      <c r="J474" s="88"/>
      <c r="K474" s="89"/>
      <c r="L474" s="89"/>
      <c r="M474" s="89"/>
      <c r="N474" s="89"/>
    </row>
    <row r="475" spans="2:14" x14ac:dyDescent="0.15">
      <c r="B475" s="85"/>
      <c r="E475" s="88"/>
      <c r="F475" s="88"/>
      <c r="G475" s="89"/>
      <c r="H475" s="89"/>
      <c r="I475" s="88"/>
      <c r="J475" s="88"/>
      <c r="K475" s="89"/>
      <c r="L475" s="89"/>
      <c r="M475" s="89"/>
      <c r="N475" s="89"/>
    </row>
    <row r="476" spans="2:14" x14ac:dyDescent="0.15">
      <c r="B476" s="85"/>
      <c r="E476" s="88"/>
      <c r="F476" s="88"/>
      <c r="G476" s="89"/>
      <c r="H476" s="89"/>
      <c r="I476" s="88"/>
      <c r="J476" s="88"/>
      <c r="K476" s="89"/>
      <c r="L476" s="89"/>
      <c r="M476" s="89"/>
      <c r="N476" s="89"/>
    </row>
    <row r="477" spans="2:14" x14ac:dyDescent="0.15">
      <c r="B477" s="87"/>
      <c r="E477" s="88"/>
      <c r="F477" s="88"/>
      <c r="G477" s="89"/>
      <c r="H477" s="89"/>
      <c r="I477" s="88"/>
      <c r="J477" s="88"/>
      <c r="K477" s="89"/>
      <c r="L477" s="89"/>
      <c r="M477" s="89"/>
      <c r="N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7"/>
      <c r="E480" s="88"/>
      <c r="F480" s="88"/>
      <c r="G480" s="89"/>
      <c r="H480" s="89"/>
      <c r="I480" s="88"/>
      <c r="J480" s="88"/>
      <c r="K480" s="89"/>
      <c r="L480" s="89"/>
    </row>
    <row r="481" spans="2:14" x14ac:dyDescent="0.15">
      <c r="B481" s="85"/>
      <c r="E481" s="86"/>
      <c r="F481" s="86"/>
      <c r="I481" s="86"/>
      <c r="J481" s="86"/>
    </row>
    <row r="482" spans="2:14" x14ac:dyDescent="0.15">
      <c r="B482" s="85"/>
      <c r="E482" s="86"/>
      <c r="F482" s="86"/>
      <c r="I482" s="86"/>
      <c r="J482" s="86"/>
    </row>
    <row r="483" spans="2:14" x14ac:dyDescent="0.15">
      <c r="B483" s="87"/>
      <c r="E483" s="88"/>
      <c r="F483" s="88"/>
      <c r="G483" s="89"/>
      <c r="H483" s="89"/>
      <c r="I483" s="88"/>
      <c r="J483" s="88"/>
      <c r="K483" s="89"/>
      <c r="L483" s="89"/>
      <c r="M483" s="89"/>
      <c r="N483" s="89"/>
    </row>
    <row r="484" spans="2:14" x14ac:dyDescent="0.15">
      <c r="B484" s="87"/>
      <c r="E484" s="88"/>
      <c r="F484" s="88"/>
      <c r="G484" s="89"/>
      <c r="H484" s="89"/>
      <c r="I484" s="88"/>
      <c r="J484" s="88"/>
      <c r="K484" s="89"/>
      <c r="L484" s="89"/>
    </row>
    <row r="485" spans="2:14" x14ac:dyDescent="0.15">
      <c r="B485" s="85"/>
      <c r="E485" s="86"/>
      <c r="F485" s="86"/>
      <c r="I485" s="86"/>
      <c r="J485" s="86"/>
    </row>
    <row r="486" spans="2:14" x14ac:dyDescent="0.15">
      <c r="E486" s="86"/>
      <c r="F486" s="86"/>
      <c r="I486" s="86"/>
      <c r="J486" s="86"/>
    </row>
    <row r="487" spans="2:14" x14ac:dyDescent="0.15">
      <c r="B487" s="87"/>
      <c r="E487" s="88"/>
      <c r="F487" s="88"/>
      <c r="G487" s="89"/>
      <c r="H487" s="89"/>
      <c r="I487" s="88"/>
      <c r="J487" s="88"/>
      <c r="K487" s="89"/>
      <c r="L487" s="89"/>
    </row>
    <row r="488" spans="2:14" x14ac:dyDescent="0.15">
      <c r="B488" s="87"/>
      <c r="E488" s="88"/>
      <c r="F488" s="88"/>
      <c r="G488" s="89"/>
      <c r="H488" s="89"/>
      <c r="I488" s="88"/>
      <c r="J488" s="88"/>
      <c r="K488" s="89"/>
      <c r="L488" s="89"/>
    </row>
    <row r="489" spans="2:14" x14ac:dyDescent="0.15">
      <c r="B489" s="87"/>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7"/>
      <c r="E491" s="88"/>
      <c r="F491" s="88"/>
      <c r="G491" s="89"/>
      <c r="H491" s="89"/>
      <c r="I491" s="88"/>
      <c r="J491" s="88"/>
      <c r="K491" s="89"/>
      <c r="L491" s="89"/>
    </row>
    <row r="492" spans="2:14" x14ac:dyDescent="0.15">
      <c r="B492" s="87"/>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5"/>
      <c r="E495" s="86"/>
      <c r="F495" s="86"/>
      <c r="I495" s="86"/>
      <c r="J495" s="86"/>
    </row>
    <row r="496" spans="2:14" x14ac:dyDescent="0.15">
      <c r="B496" s="85"/>
      <c r="E496" s="88"/>
      <c r="F496" s="88"/>
      <c r="G496" s="89"/>
      <c r="H496" s="89"/>
      <c r="I496" s="88"/>
      <c r="J496" s="88"/>
      <c r="K496" s="89"/>
      <c r="L496" s="89"/>
      <c r="M496" s="89"/>
      <c r="N496" s="89"/>
    </row>
    <row r="497" spans="2:14" x14ac:dyDescent="0.15">
      <c r="B497" s="85"/>
      <c r="E497" s="88"/>
      <c r="F497" s="88"/>
      <c r="G497" s="89"/>
      <c r="H497" s="89"/>
      <c r="I497" s="88"/>
      <c r="J497" s="88"/>
      <c r="K497" s="89"/>
      <c r="L497" s="89"/>
      <c r="M497" s="89"/>
      <c r="N497" s="89"/>
    </row>
    <row r="498" spans="2:14" x14ac:dyDescent="0.15">
      <c r="B498" s="87"/>
      <c r="E498" s="88"/>
      <c r="F498" s="88"/>
      <c r="G498" s="89"/>
      <c r="H498" s="89"/>
      <c r="I498" s="88"/>
      <c r="J498" s="88"/>
      <c r="K498" s="89"/>
      <c r="L498" s="89"/>
    </row>
    <row r="499" spans="2:14" x14ac:dyDescent="0.15">
      <c r="B499" s="85"/>
      <c r="E499" s="86"/>
      <c r="F499" s="86"/>
      <c r="I499" s="86"/>
      <c r="J499" s="86"/>
    </row>
    <row r="500" spans="2:14" x14ac:dyDescent="0.15">
      <c r="B500" s="85"/>
      <c r="E500" s="86"/>
      <c r="F500" s="86"/>
      <c r="I500" s="86"/>
      <c r="J500" s="86"/>
    </row>
    <row r="501" spans="2:14" x14ac:dyDescent="0.15">
      <c r="B501" s="85"/>
      <c r="E501" s="86"/>
      <c r="F501" s="86"/>
      <c r="I501" s="86"/>
      <c r="J501" s="86"/>
    </row>
    <row r="502" spans="2:14" x14ac:dyDescent="0.15">
      <c r="B502" s="85"/>
      <c r="E502" s="86"/>
      <c r="F502" s="86"/>
      <c r="I502" s="86"/>
      <c r="J502" s="86"/>
    </row>
    <row r="503" spans="2:14" x14ac:dyDescent="0.15">
      <c r="B503" s="85"/>
      <c r="E503" s="88"/>
      <c r="F503" s="88"/>
      <c r="G503" s="89"/>
      <c r="H503" s="89"/>
      <c r="I503" s="88"/>
      <c r="J503" s="88"/>
      <c r="K503" s="89"/>
      <c r="L503" s="89"/>
      <c r="M503" s="89"/>
      <c r="N503" s="89"/>
    </row>
    <row r="504" spans="2:14" x14ac:dyDescent="0.15">
      <c r="B504" s="87"/>
      <c r="E504" s="88"/>
      <c r="F504" s="88"/>
      <c r="G504" s="89"/>
      <c r="H504" s="89"/>
      <c r="I504" s="88"/>
      <c r="J504" s="88"/>
      <c r="K504" s="89"/>
      <c r="L504" s="89"/>
    </row>
    <row r="505" spans="2:14" x14ac:dyDescent="0.15">
      <c r="B505" s="85"/>
      <c r="E505" s="86"/>
      <c r="F505" s="86"/>
      <c r="I505" s="86"/>
      <c r="J505" s="86"/>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8"/>
      <c r="F509" s="88"/>
      <c r="G509" s="89"/>
      <c r="H509" s="89"/>
      <c r="I509" s="88"/>
      <c r="J509" s="88"/>
      <c r="K509" s="89"/>
      <c r="L509" s="89"/>
      <c r="M509" s="89"/>
      <c r="N509" s="89"/>
    </row>
    <row r="510" spans="2:14" x14ac:dyDescent="0.15">
      <c r="B510" s="85"/>
      <c r="E510" s="86"/>
      <c r="F510" s="86"/>
      <c r="I510" s="86"/>
      <c r="J510" s="86"/>
    </row>
    <row r="511" spans="2:14" x14ac:dyDescent="0.15">
      <c r="B511" s="87"/>
      <c r="E511" s="88"/>
      <c r="F511" s="88"/>
      <c r="G511" s="89"/>
      <c r="H511" s="89"/>
      <c r="I511" s="88"/>
      <c r="J511" s="88"/>
      <c r="K511" s="89"/>
      <c r="L511" s="89"/>
    </row>
    <row r="512" spans="2:14" x14ac:dyDescent="0.15">
      <c r="B512" s="87"/>
      <c r="E512" s="88"/>
      <c r="F512" s="88"/>
      <c r="G512" s="89"/>
      <c r="H512" s="89"/>
      <c r="I512" s="88"/>
      <c r="J512" s="88"/>
      <c r="K512" s="89"/>
      <c r="L512" s="89"/>
    </row>
    <row r="513" spans="2:14" x14ac:dyDescent="0.15">
      <c r="B513" s="85"/>
      <c r="E513" s="88"/>
      <c r="F513" s="88"/>
      <c r="G513" s="89"/>
      <c r="H513" s="89"/>
      <c r="I513" s="88"/>
      <c r="J513" s="88"/>
      <c r="K513" s="89"/>
      <c r="L513" s="89"/>
      <c r="M513" s="89"/>
      <c r="N513" s="89"/>
    </row>
    <row r="514" spans="2:14" x14ac:dyDescent="0.15">
      <c r="B514" s="85"/>
      <c r="E514" s="86"/>
      <c r="F514" s="86"/>
      <c r="I514" s="86"/>
      <c r="J514" s="86"/>
    </row>
    <row r="515" spans="2:14" x14ac:dyDescent="0.15">
      <c r="B515" s="85"/>
      <c r="E515" s="86"/>
      <c r="F515" s="86"/>
      <c r="I515" s="86"/>
      <c r="J515" s="86"/>
    </row>
    <row r="516" spans="2:14" x14ac:dyDescent="0.15">
      <c r="B516" s="85"/>
      <c r="E516" s="88"/>
      <c r="F516" s="88"/>
      <c r="G516" s="89"/>
      <c r="H516" s="89"/>
      <c r="I516" s="88"/>
      <c r="J516" s="88"/>
      <c r="K516" s="89"/>
      <c r="L516" s="89"/>
      <c r="M516" s="89"/>
      <c r="N516" s="89"/>
    </row>
    <row r="517" spans="2:14" x14ac:dyDescent="0.15">
      <c r="B517" s="85"/>
      <c r="E517" s="86"/>
      <c r="F517" s="86"/>
      <c r="I517" s="86"/>
      <c r="J517" s="86"/>
    </row>
    <row r="518" spans="2:14" x14ac:dyDescent="0.15">
      <c r="B518" s="87"/>
      <c r="E518" s="88"/>
      <c r="F518" s="88"/>
      <c r="G518" s="89"/>
      <c r="H518" s="89"/>
      <c r="I518" s="88"/>
      <c r="J518" s="88"/>
      <c r="K518" s="89"/>
      <c r="L518" s="89"/>
      <c r="M518" s="89"/>
      <c r="N518" s="89"/>
    </row>
    <row r="519" spans="2:14" x14ac:dyDescent="0.15">
      <c r="B519" s="85"/>
      <c r="E519" s="86"/>
      <c r="F519" s="86"/>
      <c r="I519" s="86"/>
      <c r="J519" s="86"/>
    </row>
    <row r="520" spans="2:14" x14ac:dyDescent="0.15">
      <c r="B520" s="85"/>
      <c r="E520" s="86"/>
      <c r="F520" s="86"/>
      <c r="I520" s="86"/>
      <c r="J520" s="86"/>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8"/>
      <c r="F523" s="88"/>
      <c r="G523" s="89"/>
      <c r="H523" s="89"/>
      <c r="I523" s="88"/>
      <c r="J523" s="88"/>
      <c r="K523" s="89"/>
      <c r="L523" s="89"/>
      <c r="M523" s="89"/>
      <c r="N523" s="89"/>
    </row>
    <row r="524" spans="2:14" x14ac:dyDescent="0.15">
      <c r="B524" s="87"/>
      <c r="E524" s="88"/>
      <c r="F524" s="88"/>
      <c r="G524" s="89"/>
      <c r="H524" s="89"/>
      <c r="I524" s="88"/>
      <c r="J524" s="88"/>
      <c r="K524" s="89"/>
      <c r="L524" s="89"/>
    </row>
    <row r="525" spans="2:14" x14ac:dyDescent="0.15">
      <c r="B525" s="85"/>
      <c r="E525" s="86"/>
      <c r="F525" s="86"/>
      <c r="I525" s="86"/>
      <c r="J525" s="86"/>
    </row>
    <row r="526" spans="2:14" x14ac:dyDescent="0.15">
      <c r="B526" s="85"/>
      <c r="E526" s="86"/>
      <c r="F526" s="86"/>
      <c r="I526" s="86"/>
      <c r="J526" s="86"/>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5"/>
      <c r="E530" s="88"/>
      <c r="F530" s="88"/>
      <c r="G530" s="89"/>
      <c r="H530" s="89"/>
      <c r="I530" s="88"/>
      <c r="J530" s="88"/>
      <c r="K530" s="89"/>
      <c r="L530" s="89"/>
      <c r="M530" s="89"/>
      <c r="N530" s="89"/>
    </row>
    <row r="531" spans="2:14" x14ac:dyDescent="0.15">
      <c r="B531" s="87"/>
      <c r="E531" s="88"/>
      <c r="F531" s="88"/>
      <c r="G531" s="89"/>
      <c r="H531" s="89"/>
      <c r="I531" s="88"/>
      <c r="J531" s="88"/>
      <c r="K531" s="89"/>
      <c r="L531" s="89"/>
    </row>
    <row r="532" spans="2:14" x14ac:dyDescent="0.15">
      <c r="B532" s="85"/>
      <c r="E532" s="88"/>
      <c r="F532" s="88"/>
      <c r="G532" s="89"/>
      <c r="H532" s="89"/>
      <c r="I532" s="88"/>
      <c r="J532" s="88"/>
      <c r="K532" s="89"/>
      <c r="L532" s="89"/>
      <c r="M532" s="89"/>
      <c r="N532" s="89"/>
    </row>
    <row r="533" spans="2:14" x14ac:dyDescent="0.15">
      <c r="B533" s="87"/>
      <c r="E533" s="88"/>
      <c r="F533" s="88"/>
      <c r="G533" s="89"/>
      <c r="H533" s="89"/>
      <c r="I533" s="88"/>
      <c r="J533" s="88"/>
      <c r="K533" s="89"/>
      <c r="L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row>
    <row r="538" spans="2:14" x14ac:dyDescent="0.15">
      <c r="B538" s="87"/>
      <c r="E538" s="88"/>
      <c r="F538" s="88"/>
      <c r="G538" s="89"/>
      <c r="H538" s="89"/>
      <c r="I538" s="88"/>
      <c r="J538" s="88"/>
      <c r="K538" s="89"/>
      <c r="L538" s="89"/>
    </row>
    <row r="539" spans="2:14" x14ac:dyDescent="0.15">
      <c r="B539" s="85"/>
      <c r="E539" s="88"/>
      <c r="F539" s="88"/>
      <c r="G539" s="89"/>
      <c r="H539" s="89"/>
      <c r="I539" s="88"/>
      <c r="J539" s="88"/>
      <c r="K539" s="89"/>
      <c r="L539" s="89"/>
      <c r="M539" s="89"/>
      <c r="N539" s="89"/>
    </row>
    <row r="540" spans="2:14" x14ac:dyDescent="0.15">
      <c r="B540" s="85"/>
      <c r="E540" s="86"/>
      <c r="F540" s="86"/>
      <c r="I540" s="86"/>
      <c r="J540" s="86"/>
    </row>
    <row r="541" spans="2:14" x14ac:dyDescent="0.15">
      <c r="B541" s="85"/>
      <c r="E541" s="86"/>
      <c r="F541" s="86"/>
      <c r="I541" s="86"/>
      <c r="J541" s="86"/>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7"/>
      <c r="E545" s="88"/>
      <c r="F545" s="88"/>
      <c r="G545" s="89"/>
      <c r="H545" s="89"/>
      <c r="I545" s="88"/>
      <c r="J545" s="88"/>
      <c r="K545" s="89"/>
      <c r="L545" s="89"/>
      <c r="M545" s="89"/>
      <c r="N545" s="89"/>
    </row>
    <row r="546" spans="2:14" x14ac:dyDescent="0.15">
      <c r="B546" s="85"/>
      <c r="E546" s="86"/>
      <c r="F546" s="86"/>
      <c r="I546" s="86"/>
      <c r="J546" s="86"/>
    </row>
    <row r="547" spans="2:14" x14ac:dyDescent="0.15">
      <c r="B547" s="87"/>
      <c r="E547" s="88"/>
      <c r="F547" s="88"/>
      <c r="G547" s="89"/>
      <c r="H547" s="89"/>
      <c r="I547" s="88"/>
      <c r="J547" s="88"/>
      <c r="K547" s="89"/>
      <c r="L547" s="89"/>
    </row>
    <row r="548" spans="2:14" x14ac:dyDescent="0.15">
      <c r="B548" s="85"/>
      <c r="E548" s="88"/>
      <c r="F548" s="88"/>
      <c r="G548" s="89"/>
      <c r="H548" s="89"/>
      <c r="I548" s="88"/>
      <c r="J548" s="88"/>
      <c r="K548" s="89"/>
      <c r="L548" s="89"/>
      <c r="M548" s="89"/>
      <c r="N548" s="89"/>
    </row>
    <row r="549" spans="2:14" x14ac:dyDescent="0.15">
      <c r="B549" s="85"/>
      <c r="E549" s="86"/>
      <c r="F549" s="86"/>
      <c r="I549" s="86"/>
      <c r="J549" s="86"/>
    </row>
    <row r="550" spans="2:14" x14ac:dyDescent="0.15">
      <c r="B550" s="85"/>
      <c r="E550" s="88"/>
      <c r="F550" s="88"/>
      <c r="G550" s="89"/>
      <c r="H550" s="89"/>
      <c r="I550" s="88"/>
      <c r="J550" s="88"/>
      <c r="K550" s="89"/>
      <c r="L550" s="89"/>
      <c r="M550" s="89"/>
      <c r="N550" s="89"/>
    </row>
    <row r="551" spans="2:14" x14ac:dyDescent="0.15">
      <c r="B551" s="85"/>
      <c r="E551" s="86"/>
      <c r="F551" s="86"/>
      <c r="I551" s="86"/>
      <c r="J551" s="86"/>
    </row>
    <row r="552" spans="2:14" x14ac:dyDescent="0.15">
      <c r="B552" s="85"/>
      <c r="E552" s="86"/>
      <c r="F552" s="86"/>
      <c r="I552" s="86"/>
      <c r="J552" s="86"/>
    </row>
    <row r="553" spans="2:14" x14ac:dyDescent="0.15">
      <c r="B553" s="85"/>
      <c r="E553" s="86"/>
      <c r="F553" s="86"/>
      <c r="I553" s="86"/>
      <c r="J553" s="86"/>
    </row>
    <row r="554" spans="2:14" x14ac:dyDescent="0.15">
      <c r="B554" s="87"/>
      <c r="E554" s="88"/>
      <c r="F554" s="88"/>
      <c r="G554" s="89"/>
      <c r="H554" s="89"/>
      <c r="I554" s="88"/>
      <c r="J554" s="88"/>
      <c r="K554" s="89"/>
      <c r="L554" s="89"/>
      <c r="M554" s="89"/>
      <c r="N554" s="89"/>
    </row>
    <row r="555" spans="2:14" x14ac:dyDescent="0.15">
      <c r="B555" s="85"/>
      <c r="E555" s="88"/>
      <c r="F555" s="88"/>
      <c r="G555" s="89"/>
      <c r="H555" s="89"/>
      <c r="I555" s="88"/>
      <c r="J555" s="88"/>
      <c r="K555" s="89"/>
      <c r="L555" s="89"/>
      <c r="M555" s="89"/>
      <c r="N555" s="89"/>
    </row>
    <row r="556" spans="2:14" x14ac:dyDescent="0.15">
      <c r="B556" s="85"/>
      <c r="E556" s="86"/>
      <c r="F556" s="86"/>
      <c r="I556" s="86"/>
      <c r="J556" s="86"/>
    </row>
    <row r="557" spans="2:14" x14ac:dyDescent="0.15">
      <c r="B557" s="85"/>
      <c r="E557" s="88"/>
      <c r="F557" s="88"/>
      <c r="G557" s="89"/>
      <c r="H557" s="89"/>
      <c r="I557" s="88"/>
      <c r="J557" s="88"/>
      <c r="K557" s="89"/>
      <c r="L557" s="89"/>
      <c r="M557" s="89"/>
      <c r="N557" s="89"/>
    </row>
    <row r="558" spans="2:14" x14ac:dyDescent="0.15">
      <c r="B558" s="85"/>
      <c r="E558" s="88"/>
      <c r="F558" s="88"/>
      <c r="G558" s="89"/>
      <c r="H558" s="89"/>
      <c r="I558" s="88"/>
      <c r="J558" s="88"/>
      <c r="K558" s="89"/>
      <c r="L558" s="89"/>
      <c r="M558" s="89"/>
      <c r="N558" s="89"/>
    </row>
    <row r="559" spans="2:14" x14ac:dyDescent="0.15">
      <c r="B559" s="85"/>
      <c r="E559" s="86"/>
      <c r="F559" s="86"/>
      <c r="I559" s="86"/>
      <c r="J559" s="86"/>
    </row>
    <row r="560" spans="2:14" x14ac:dyDescent="0.15">
      <c r="B560" s="87"/>
      <c r="E560" s="88"/>
      <c r="F560" s="88"/>
      <c r="G560" s="89"/>
      <c r="H560" s="89"/>
      <c r="I560" s="88"/>
      <c r="J560" s="88"/>
      <c r="K560" s="89"/>
      <c r="L560" s="89"/>
    </row>
    <row r="561" spans="2:14" x14ac:dyDescent="0.15">
      <c r="B561" s="85"/>
      <c r="E561" s="86"/>
      <c r="F561" s="86"/>
      <c r="I561" s="86"/>
      <c r="J561" s="86"/>
    </row>
    <row r="562" spans="2:14" x14ac:dyDescent="0.15">
      <c r="B562" s="85"/>
      <c r="E562" s="86"/>
      <c r="F562" s="86"/>
      <c r="I562" s="86"/>
      <c r="J562" s="86"/>
    </row>
    <row r="563" spans="2:14" x14ac:dyDescent="0.15">
      <c r="B563" s="87"/>
      <c r="E563" s="88"/>
      <c r="F563" s="88"/>
      <c r="G563" s="89"/>
      <c r="H563" s="89"/>
      <c r="I563" s="88"/>
      <c r="J563" s="88"/>
      <c r="K563" s="89"/>
      <c r="L563" s="89"/>
      <c r="M563" s="89"/>
      <c r="N563" s="89"/>
    </row>
    <row r="564" spans="2:14" x14ac:dyDescent="0.15">
      <c r="B564" s="85"/>
      <c r="E564" s="86"/>
      <c r="F564" s="86"/>
      <c r="I564" s="86"/>
      <c r="J564" s="86"/>
    </row>
    <row r="565" spans="2:14" x14ac:dyDescent="0.15">
      <c r="B565" s="87"/>
      <c r="E565" s="89"/>
      <c r="F565" s="89"/>
      <c r="G565" s="89"/>
      <c r="H565" s="89"/>
      <c r="I565" s="89"/>
      <c r="J565" s="89"/>
      <c r="K565" s="89"/>
      <c r="L565" s="89"/>
    </row>
    <row r="566" spans="2:14" x14ac:dyDescent="0.15">
      <c r="B566" s="85"/>
      <c r="E566" s="88"/>
      <c r="F566" s="88"/>
      <c r="G566" s="89"/>
      <c r="H566" s="89"/>
      <c r="I566" s="88"/>
      <c r="J566" s="88"/>
      <c r="K566" s="89"/>
      <c r="L566" s="89"/>
      <c r="M566" s="89"/>
      <c r="N566" s="89"/>
    </row>
    <row r="567" spans="2:14" x14ac:dyDescent="0.15">
      <c r="B567" s="85"/>
      <c r="E567" s="88"/>
      <c r="F567" s="88"/>
      <c r="G567" s="89"/>
      <c r="H567" s="89"/>
      <c r="I567" s="88"/>
      <c r="J567" s="88"/>
      <c r="K567" s="89"/>
      <c r="L567" s="89"/>
      <c r="M567" s="89"/>
      <c r="N567" s="89"/>
    </row>
    <row r="568" spans="2:14" x14ac:dyDescent="0.15">
      <c r="B568" s="85"/>
      <c r="E568" s="88"/>
      <c r="F568" s="88"/>
      <c r="G568" s="89"/>
      <c r="H568" s="89"/>
      <c r="I568" s="88"/>
      <c r="J568" s="88"/>
      <c r="K568" s="89"/>
      <c r="L568" s="89"/>
      <c r="M568" s="89"/>
      <c r="N568" s="89"/>
    </row>
    <row r="569" spans="2:14" x14ac:dyDescent="0.15">
      <c r="B569" s="87"/>
      <c r="E569" s="88"/>
      <c r="F569" s="88"/>
      <c r="G569" s="89"/>
      <c r="H569" s="89"/>
      <c r="I569" s="88"/>
      <c r="J569" s="88"/>
      <c r="K569" s="89"/>
      <c r="L569" s="89"/>
      <c r="M569" s="89"/>
      <c r="N569" s="89"/>
    </row>
    <row r="570" spans="2:14" x14ac:dyDescent="0.15">
      <c r="B570" s="87"/>
      <c r="E570" s="88"/>
      <c r="F570" s="88"/>
      <c r="G570" s="89"/>
      <c r="H570" s="89"/>
      <c r="I570" s="88"/>
      <c r="J570" s="88"/>
      <c r="K570" s="89"/>
      <c r="L570" s="89"/>
      <c r="M570" s="89"/>
      <c r="N570" s="89"/>
    </row>
    <row r="571" spans="2:14" x14ac:dyDescent="0.15">
      <c r="B571" s="85"/>
      <c r="E571" s="86"/>
      <c r="F571" s="86"/>
      <c r="I571" s="86"/>
      <c r="J571" s="86"/>
    </row>
    <row r="572" spans="2:14" x14ac:dyDescent="0.15">
      <c r="B572" s="87"/>
      <c r="E572" s="88"/>
      <c r="F572" s="88"/>
      <c r="G572" s="89"/>
      <c r="H572" s="89"/>
      <c r="I572" s="88"/>
      <c r="J572" s="88"/>
      <c r="K572" s="89"/>
      <c r="L572" s="89"/>
      <c r="M572" s="89"/>
      <c r="N572" s="89"/>
    </row>
    <row r="573" spans="2:14" x14ac:dyDescent="0.15">
      <c r="B573" s="87"/>
      <c r="E573" s="88"/>
      <c r="F573" s="88"/>
      <c r="G573" s="89"/>
      <c r="H573" s="89"/>
      <c r="I573" s="88"/>
      <c r="J573" s="88"/>
      <c r="K573" s="89"/>
      <c r="L573" s="89"/>
    </row>
    <row r="574" spans="2:14" x14ac:dyDescent="0.15">
      <c r="B574" s="85"/>
      <c r="E574" s="88"/>
      <c r="F574" s="88"/>
      <c r="G574" s="89"/>
      <c r="H574" s="89"/>
      <c r="I574" s="88"/>
      <c r="J574" s="88"/>
      <c r="K574" s="89"/>
      <c r="L574" s="89"/>
      <c r="M574" s="89"/>
      <c r="N574" s="89"/>
    </row>
    <row r="575" spans="2:14" x14ac:dyDescent="0.15">
      <c r="B575" s="85"/>
      <c r="E575" s="86"/>
      <c r="F575" s="86"/>
      <c r="I575" s="86"/>
      <c r="J575" s="86"/>
    </row>
    <row r="576" spans="2:14" x14ac:dyDescent="0.15">
      <c r="B576" s="85"/>
    </row>
    <row r="577" spans="2:14" x14ac:dyDescent="0.15">
      <c r="B577" s="85"/>
      <c r="E577" s="88"/>
      <c r="F577" s="88"/>
      <c r="G577" s="89"/>
      <c r="H577" s="89"/>
      <c r="I577" s="88"/>
      <c r="J577" s="88"/>
      <c r="K577" s="89"/>
      <c r="L577" s="89"/>
      <c r="M577" s="89"/>
      <c r="N577" s="89"/>
    </row>
    <row r="578" spans="2:14" x14ac:dyDescent="0.15">
      <c r="B578" s="87"/>
      <c r="E578" s="88"/>
      <c r="F578" s="88"/>
      <c r="G578" s="89"/>
      <c r="H578" s="89"/>
      <c r="I578" s="88"/>
      <c r="J578" s="88"/>
      <c r="K578" s="89"/>
      <c r="L578" s="89"/>
      <c r="M578" s="89"/>
      <c r="N578" s="89"/>
    </row>
    <row r="579" spans="2:14" x14ac:dyDescent="0.15">
      <c r="B579" s="85"/>
      <c r="E579" s="88"/>
      <c r="F579" s="88"/>
      <c r="G579" s="89"/>
      <c r="H579" s="89"/>
      <c r="I579" s="88"/>
      <c r="J579" s="88"/>
      <c r="K579" s="89"/>
      <c r="L579" s="89"/>
      <c r="M579" s="89"/>
      <c r="N579" s="89"/>
    </row>
    <row r="580" spans="2:14" x14ac:dyDescent="0.15">
      <c r="E580" s="88"/>
      <c r="F580" s="88"/>
      <c r="G580" s="89"/>
      <c r="H580" s="89"/>
      <c r="I580" s="88"/>
      <c r="J580" s="88"/>
      <c r="K580" s="89"/>
      <c r="L580" s="89"/>
      <c r="M580" s="89"/>
      <c r="N580" s="89"/>
    </row>
    <row r="581" spans="2:14" x14ac:dyDescent="0.15">
      <c r="B581" s="87"/>
      <c r="E581" s="88"/>
      <c r="F581" s="88"/>
      <c r="G581" s="89"/>
      <c r="H581" s="89"/>
      <c r="I581" s="88"/>
      <c r="J581" s="88"/>
      <c r="K581" s="89"/>
      <c r="L581" s="89"/>
      <c r="M581" s="89"/>
      <c r="N581" s="89"/>
    </row>
    <row r="582" spans="2:14" x14ac:dyDescent="0.15">
      <c r="B582" s="87"/>
      <c r="E582" s="88"/>
      <c r="F582" s="88"/>
      <c r="G582" s="89"/>
      <c r="H582" s="89"/>
      <c r="I582" s="88"/>
      <c r="J582" s="88"/>
      <c r="K582" s="89"/>
      <c r="L582" s="89"/>
    </row>
    <row r="583" spans="2:14" x14ac:dyDescent="0.15">
      <c r="B583" s="87"/>
      <c r="E583" s="88"/>
      <c r="F583" s="88"/>
      <c r="G583" s="89"/>
      <c r="H583" s="89"/>
      <c r="I583" s="88"/>
      <c r="J583" s="88"/>
      <c r="K583" s="89"/>
      <c r="L583" s="89"/>
      <c r="M583" s="89"/>
      <c r="N583" s="89"/>
    </row>
    <row r="584" spans="2:14" x14ac:dyDescent="0.15">
      <c r="B584" s="87"/>
      <c r="E584" s="88"/>
      <c r="F584" s="88"/>
      <c r="G584" s="89"/>
      <c r="H584" s="89"/>
      <c r="I584" s="88"/>
      <c r="J584" s="88"/>
      <c r="K584" s="89"/>
      <c r="L584" s="89"/>
    </row>
    <row r="585" spans="2:14" x14ac:dyDescent="0.15">
      <c r="B585" s="87"/>
      <c r="E585" s="88"/>
      <c r="F585" s="88"/>
      <c r="G585" s="89"/>
      <c r="H585" s="89"/>
      <c r="I585" s="88"/>
      <c r="J585" s="88"/>
      <c r="K585" s="89"/>
      <c r="L585" s="89"/>
      <c r="M585" s="89"/>
      <c r="N585" s="89"/>
    </row>
    <row r="586" spans="2:14" x14ac:dyDescent="0.15">
      <c r="B586" s="85"/>
      <c r="E586" s="86"/>
      <c r="F586" s="86"/>
      <c r="I586" s="86"/>
      <c r="J586" s="86"/>
    </row>
    <row r="587" spans="2:14" x14ac:dyDescent="0.15">
      <c r="B587" s="87"/>
      <c r="E587" s="89"/>
      <c r="F587" s="89"/>
      <c r="G587" s="89"/>
      <c r="H587" s="89"/>
      <c r="I587" s="89"/>
      <c r="J587" s="89"/>
      <c r="K587" s="89"/>
      <c r="L587" s="89"/>
    </row>
    <row r="588" spans="2:14" x14ac:dyDescent="0.15">
      <c r="B588" s="85"/>
      <c r="E588" s="88"/>
      <c r="F588" s="88"/>
      <c r="G588" s="89"/>
      <c r="H588" s="89"/>
      <c r="I588" s="88"/>
      <c r="J588" s="88"/>
      <c r="K588" s="89"/>
      <c r="L588" s="89"/>
      <c r="M588" s="89"/>
      <c r="N588" s="89"/>
    </row>
    <row r="589" spans="2:14" x14ac:dyDescent="0.15">
      <c r="B589" s="87"/>
      <c r="E589" s="88"/>
      <c r="F589" s="88"/>
      <c r="G589" s="89"/>
      <c r="H589" s="89"/>
      <c r="I589" s="88"/>
      <c r="J589" s="88"/>
      <c r="K589" s="89"/>
      <c r="L589" s="89"/>
      <c r="M589" s="89"/>
      <c r="N589" s="89"/>
    </row>
    <row r="590" spans="2:14" x14ac:dyDescent="0.15">
      <c r="B590" s="85"/>
      <c r="E590" s="88"/>
      <c r="F590" s="88"/>
      <c r="G590" s="89"/>
      <c r="H590" s="89"/>
      <c r="I590" s="88"/>
      <c r="J590" s="88"/>
      <c r="K590" s="89"/>
      <c r="L590" s="89"/>
      <c r="M590" s="89"/>
      <c r="N590" s="89"/>
    </row>
    <row r="591" spans="2:14" x14ac:dyDescent="0.15">
      <c r="E591" s="88"/>
      <c r="F591" s="88"/>
      <c r="G591" s="89"/>
      <c r="H591" s="89"/>
      <c r="I591" s="88"/>
      <c r="J591" s="88"/>
      <c r="K591" s="89"/>
      <c r="L591" s="89"/>
      <c r="M591" s="89"/>
      <c r="N591" s="89"/>
    </row>
    <row r="592" spans="2:14" x14ac:dyDescent="0.15">
      <c r="B592" s="87"/>
      <c r="E592" s="88"/>
      <c r="F592" s="88"/>
      <c r="G592" s="89"/>
      <c r="H592" s="89"/>
      <c r="I592" s="88"/>
      <c r="J592" s="88"/>
      <c r="K592" s="89"/>
      <c r="L592" s="89"/>
    </row>
    <row r="593" spans="2:14" x14ac:dyDescent="0.15">
      <c r="B593" s="87"/>
      <c r="E593" s="89"/>
      <c r="F593" s="89"/>
      <c r="G593" s="89"/>
      <c r="H593" s="89"/>
      <c r="I593" s="89"/>
      <c r="J593" s="89"/>
      <c r="K593" s="89"/>
      <c r="L593" s="89"/>
      <c r="M593" s="89"/>
      <c r="N593" s="89"/>
    </row>
    <row r="594" spans="2:14" x14ac:dyDescent="0.15">
      <c r="B594" s="87"/>
      <c r="E594" s="89"/>
      <c r="F594" s="89"/>
      <c r="G594" s="89"/>
      <c r="H594" s="89"/>
      <c r="I594" s="89"/>
      <c r="J594" s="89"/>
      <c r="K594" s="89"/>
      <c r="L594" s="89"/>
    </row>
    <row r="595" spans="2:14" x14ac:dyDescent="0.15">
      <c r="B595" s="87"/>
      <c r="E595" s="89"/>
      <c r="F595" s="89"/>
      <c r="G595" s="89"/>
      <c r="H595" s="89"/>
      <c r="I595" s="89"/>
      <c r="J595" s="89"/>
      <c r="K595" s="89"/>
      <c r="L595" s="89"/>
    </row>
    <row r="596" spans="2:14" x14ac:dyDescent="0.15">
      <c r="B596" s="87"/>
      <c r="E596" s="89"/>
      <c r="F596" s="89"/>
      <c r="G596" s="89"/>
      <c r="H596" s="89"/>
      <c r="I596" s="89"/>
      <c r="J596" s="89"/>
      <c r="K596" s="89"/>
      <c r="L596" s="89"/>
    </row>
    <row r="597" spans="2:14" x14ac:dyDescent="0.15">
      <c r="B597" s="85"/>
    </row>
    <row r="598" spans="2:14" x14ac:dyDescent="0.15">
      <c r="B598" s="87"/>
      <c r="E598" s="89"/>
      <c r="F598" s="89"/>
      <c r="G598" s="89"/>
      <c r="H598" s="89"/>
      <c r="I598" s="89"/>
      <c r="J598" s="89"/>
      <c r="K598" s="89"/>
      <c r="L598" s="89"/>
    </row>
    <row r="599" spans="2:14" x14ac:dyDescent="0.15">
      <c r="B599" s="85"/>
    </row>
    <row r="600" spans="2:14" x14ac:dyDescent="0.15">
      <c r="B600" s="87"/>
      <c r="E600" s="89"/>
      <c r="F600" s="89"/>
      <c r="G600" s="89"/>
      <c r="H600" s="89"/>
      <c r="I600" s="89"/>
      <c r="J600" s="89"/>
      <c r="K600" s="89"/>
      <c r="L600" s="89"/>
    </row>
    <row r="601" spans="2:14" x14ac:dyDescent="0.15">
      <c r="B601" s="85"/>
    </row>
    <row r="603" spans="2:14" x14ac:dyDescent="0.15">
      <c r="B603" s="87"/>
      <c r="E603" s="89"/>
      <c r="F603" s="89"/>
      <c r="G603" s="89"/>
      <c r="H603" s="89"/>
      <c r="I603" s="89"/>
      <c r="J603" s="89"/>
      <c r="K603" s="89"/>
      <c r="L603" s="89"/>
    </row>
    <row r="604" spans="2:14" x14ac:dyDescent="0.15">
      <c r="B604" s="87"/>
      <c r="E604" s="89"/>
      <c r="F604" s="89"/>
      <c r="G604" s="89"/>
      <c r="H604" s="89"/>
      <c r="I604" s="89"/>
      <c r="J604" s="89"/>
      <c r="K604" s="89"/>
      <c r="L604" s="89"/>
    </row>
    <row r="605" spans="2:14" x14ac:dyDescent="0.15">
      <c r="B605" s="87"/>
      <c r="E605" s="89"/>
      <c r="F605" s="89"/>
      <c r="G605" s="89"/>
      <c r="H605" s="89"/>
      <c r="I605" s="89"/>
      <c r="J605" s="89"/>
      <c r="K605" s="89"/>
      <c r="L605" s="89"/>
    </row>
    <row r="606" spans="2:14" x14ac:dyDescent="0.15">
      <c r="B606" s="87"/>
      <c r="E606" s="89"/>
      <c r="F606" s="89"/>
      <c r="G606" s="89"/>
      <c r="H606" s="89"/>
      <c r="I606" s="89"/>
      <c r="J606" s="89"/>
      <c r="K606" s="89"/>
      <c r="L606" s="89"/>
    </row>
    <row r="607" spans="2:14" x14ac:dyDescent="0.15">
      <c r="B607" s="85"/>
    </row>
    <row r="608" spans="2:14" x14ac:dyDescent="0.15">
      <c r="B608" s="90"/>
      <c r="E608" s="89"/>
      <c r="F608" s="89"/>
      <c r="G608" s="89"/>
      <c r="H608" s="89"/>
      <c r="I608" s="89"/>
      <c r="J608" s="89"/>
      <c r="K608" s="89"/>
      <c r="L608" s="89"/>
    </row>
  </sheetData>
  <mergeCells count="22">
    <mergeCell ref="M32:M33"/>
    <mergeCell ref="B32:B33"/>
    <mergeCell ref="C32:D33"/>
    <mergeCell ref="E32:E33"/>
    <mergeCell ref="G32:G33"/>
    <mergeCell ref="I32:I33"/>
    <mergeCell ref="K32:K33"/>
    <mergeCell ref="B9:M9"/>
    <mergeCell ref="B10:M10"/>
    <mergeCell ref="B12:B13"/>
    <mergeCell ref="C12:D13"/>
    <mergeCell ref="E12:E13"/>
    <mergeCell ref="G12:G13"/>
    <mergeCell ref="I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IC-12</oddHeader>
    <oddFooter>&amp;C&amp;"Arial,"&amp;7&amp;D &amp;T&amp;L&amp;R&amp;"Arial,"&amp;7Página (&amp;P) de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F099-9CC8-F749-AB1B-EC8756D93650}">
  <dimension ref="A1:O592"/>
  <sheetViews>
    <sheetView zoomScale="115" zoomScaleNormal="115" workbookViewId="0">
      <selection activeCell="P21" sqref="P21:P22"/>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83</v>
      </c>
      <c r="C10" s="147"/>
      <c r="D10" s="147"/>
      <c r="E10" s="147"/>
      <c r="F10" s="147"/>
      <c r="G10" s="147"/>
      <c r="H10" s="147"/>
      <c r="I10" s="147"/>
      <c r="J10" s="147"/>
      <c r="K10" s="147"/>
      <c r="L10" s="147"/>
      <c r="M10" s="147"/>
      <c r="N10" s="71"/>
    </row>
    <row r="11" spans="1:14" customFormat="1" ht="13" x14ac:dyDescent="0.15">
      <c r="A11" s="69"/>
      <c r="B11" s="167" t="s">
        <v>162</v>
      </c>
      <c r="C11" s="167"/>
      <c r="D11" s="167"/>
      <c r="E11" s="167"/>
      <c r="F11" s="167"/>
      <c r="G11" s="167"/>
      <c r="H11" s="167"/>
      <c r="I11" s="167"/>
      <c r="J11" s="167"/>
      <c r="K11" s="167"/>
      <c r="L11" s="167"/>
      <c r="M11" s="167"/>
      <c r="N11" s="71"/>
    </row>
    <row r="12" spans="1:14" customFormat="1" ht="13" x14ac:dyDescent="0.15">
      <c r="A12" s="69"/>
      <c r="B12" s="72"/>
      <c r="C12" s="73"/>
      <c r="D12" s="70"/>
      <c r="E12" s="70"/>
      <c r="F12" s="70"/>
      <c r="G12" s="70"/>
      <c r="H12" s="70"/>
      <c r="I12" s="70"/>
      <c r="J12" s="70"/>
      <c r="K12" s="70"/>
      <c r="L12" s="70"/>
      <c r="M12" s="70"/>
      <c r="N12" s="71"/>
    </row>
    <row r="13" spans="1:14" x14ac:dyDescent="0.15">
      <c r="B13" s="159" t="s">
        <v>163</v>
      </c>
      <c r="C13" s="156"/>
      <c r="D13" s="156"/>
      <c r="E13" s="159" t="s">
        <v>164</v>
      </c>
      <c r="F13" s="156"/>
      <c r="G13" s="156"/>
      <c r="H13" s="156"/>
      <c r="I13" s="139"/>
      <c r="J13" s="98"/>
      <c r="K13" s="126" t="s">
        <v>165</v>
      </c>
      <c r="L13" s="126"/>
      <c r="M13" s="150"/>
      <c r="N13" s="76"/>
    </row>
    <row r="14" spans="1:14" x14ac:dyDescent="0.15">
      <c r="B14" s="160"/>
      <c r="C14" s="157"/>
      <c r="D14" s="157"/>
      <c r="E14" s="160"/>
      <c r="F14" s="157"/>
      <c r="G14" s="157"/>
      <c r="H14" s="157"/>
      <c r="I14" s="140"/>
      <c r="J14" s="37"/>
      <c r="K14" s="127"/>
      <c r="L14" s="127"/>
      <c r="M14" s="155"/>
      <c r="N14" s="80"/>
    </row>
    <row r="15" spans="1:14" x14ac:dyDescent="0.15">
      <c r="B15" s="84" t="s">
        <v>166</v>
      </c>
      <c r="C15" s="84" t="s">
        <v>167</v>
      </c>
      <c r="E15" s="84" t="s">
        <v>17</v>
      </c>
    </row>
    <row r="16" spans="1:14" x14ac:dyDescent="0.15">
      <c r="B16" s="84" t="s">
        <v>168</v>
      </c>
      <c r="C16" s="84" t="s">
        <v>169</v>
      </c>
      <c r="E16" s="84" t="s">
        <v>17</v>
      </c>
    </row>
    <row r="17" spans="2:10" x14ac:dyDescent="0.15">
      <c r="B17" s="84" t="s">
        <v>152</v>
      </c>
      <c r="C17" s="84" t="s">
        <v>153</v>
      </c>
      <c r="E17" s="84" t="s">
        <v>170</v>
      </c>
    </row>
    <row r="18" spans="2:10" x14ac:dyDescent="0.15">
      <c r="B18" s="84" t="s">
        <v>154</v>
      </c>
      <c r="C18" s="84" t="s">
        <v>155</v>
      </c>
      <c r="E18" s="84" t="s">
        <v>170</v>
      </c>
    </row>
    <row r="19" spans="2:10" x14ac:dyDescent="0.15">
      <c r="B19" s="84" t="s">
        <v>156</v>
      </c>
      <c r="C19" s="84" t="s">
        <v>157</v>
      </c>
      <c r="E19" s="84" t="s">
        <v>170</v>
      </c>
    </row>
    <row r="20" spans="2:10" x14ac:dyDescent="0.15">
      <c r="B20" s="84" t="s">
        <v>158</v>
      </c>
      <c r="C20" s="84" t="s">
        <v>159</v>
      </c>
      <c r="E20" s="84" t="s">
        <v>170</v>
      </c>
    </row>
    <row r="21" spans="2:10" x14ac:dyDescent="0.15">
      <c r="B21" s="84" t="s">
        <v>171</v>
      </c>
      <c r="C21" s="84" t="s">
        <v>172</v>
      </c>
      <c r="E21" s="84" t="s">
        <v>17</v>
      </c>
    </row>
    <row r="22" spans="2:10" x14ac:dyDescent="0.15">
      <c r="B22" s="84" t="s">
        <v>173</v>
      </c>
      <c r="C22" s="84" t="s">
        <v>174</v>
      </c>
      <c r="E22" s="84" t="s">
        <v>17</v>
      </c>
    </row>
    <row r="23" spans="2:10" x14ac:dyDescent="0.15">
      <c r="B23" s="84" t="s">
        <v>175</v>
      </c>
      <c r="C23" s="84" t="s">
        <v>176</v>
      </c>
      <c r="E23" s="84" t="s">
        <v>17</v>
      </c>
    </row>
    <row r="24" spans="2:10" x14ac:dyDescent="0.15">
      <c r="B24" s="84" t="s">
        <v>177</v>
      </c>
      <c r="C24" s="84" t="s">
        <v>178</v>
      </c>
      <c r="E24" s="84" t="s">
        <v>17</v>
      </c>
    </row>
    <row r="25" spans="2:10" x14ac:dyDescent="0.15">
      <c r="B25" s="84" t="s">
        <v>179</v>
      </c>
      <c r="C25" s="84" t="s">
        <v>180</v>
      </c>
      <c r="E25" s="84" t="s">
        <v>17</v>
      </c>
    </row>
    <row r="26" spans="2:10" x14ac:dyDescent="0.15">
      <c r="B26" s="85"/>
      <c r="E26" s="86"/>
      <c r="F26" s="86"/>
      <c r="I26" s="86"/>
      <c r="J26" s="86"/>
    </row>
    <row r="27" spans="2:10" x14ac:dyDescent="0.15">
      <c r="B27" s="85"/>
      <c r="E27" s="86"/>
      <c r="F27" s="86"/>
      <c r="I27" s="86"/>
      <c r="J27" s="86"/>
    </row>
    <row r="28" spans="2:10" x14ac:dyDescent="0.15">
      <c r="B28" s="85"/>
      <c r="E28" s="86"/>
      <c r="F28" s="86"/>
      <c r="I28" s="86"/>
      <c r="J28" s="86"/>
    </row>
    <row r="29" spans="2:10" x14ac:dyDescent="0.15">
      <c r="B29" s="85"/>
      <c r="E29" s="86"/>
      <c r="F29" s="86"/>
      <c r="I29" s="86"/>
      <c r="J29" s="86"/>
    </row>
    <row r="30" spans="2:10" x14ac:dyDescent="0.15">
      <c r="C30" s="84" t="s">
        <v>35</v>
      </c>
    </row>
    <row r="31" spans="2:10" x14ac:dyDescent="0.15">
      <c r="B31" s="85"/>
      <c r="E31" s="86"/>
      <c r="F31" s="86"/>
      <c r="I31" s="86"/>
      <c r="J31" s="86"/>
    </row>
    <row r="32" spans="2:10" x14ac:dyDescent="0.15">
      <c r="B32" s="85"/>
      <c r="E32" s="86"/>
      <c r="F32" s="86"/>
      <c r="I32" s="86"/>
      <c r="J32" s="86"/>
    </row>
    <row r="33" spans="2:14" x14ac:dyDescent="0.15">
      <c r="B33" s="85"/>
      <c r="E33" s="86"/>
      <c r="F33" s="86"/>
      <c r="I33" s="86"/>
      <c r="J33" s="86"/>
    </row>
    <row r="34" spans="2:14" x14ac:dyDescent="0.15">
      <c r="B34" s="87"/>
      <c r="E34" s="88"/>
      <c r="F34" s="88"/>
      <c r="G34" s="89"/>
      <c r="H34" s="89"/>
      <c r="I34" s="88"/>
      <c r="J34" s="88"/>
      <c r="K34" s="89"/>
      <c r="L34" s="89"/>
      <c r="M34" s="89"/>
      <c r="N34" s="89"/>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5"/>
      <c r="E65" s="86"/>
      <c r="F65" s="86"/>
      <c r="I65" s="86"/>
      <c r="J65" s="86"/>
    </row>
    <row r="66" spans="2:14" x14ac:dyDescent="0.15">
      <c r="B66" s="87"/>
      <c r="E66" s="88"/>
      <c r="F66" s="88"/>
      <c r="G66" s="89"/>
      <c r="H66" s="89"/>
      <c r="I66" s="88"/>
      <c r="J66" s="88"/>
      <c r="K66" s="89"/>
      <c r="L66" s="89"/>
    </row>
    <row r="67" spans="2:14" x14ac:dyDescent="0.15">
      <c r="B67" s="87"/>
      <c r="E67" s="88"/>
      <c r="F67" s="88"/>
      <c r="G67" s="89"/>
      <c r="H67" s="89"/>
      <c r="I67" s="88"/>
      <c r="J67" s="88"/>
      <c r="K67" s="89"/>
      <c r="L67" s="89"/>
    </row>
    <row r="68" spans="2:14" x14ac:dyDescent="0.15">
      <c r="B68" s="85"/>
      <c r="E68" s="86"/>
      <c r="F68" s="86"/>
      <c r="I68" s="86"/>
      <c r="J68" s="86"/>
    </row>
    <row r="69" spans="2:14" x14ac:dyDescent="0.15">
      <c r="B69" s="87"/>
      <c r="E69" s="88"/>
      <c r="F69" s="88"/>
      <c r="G69" s="89"/>
      <c r="H69" s="89"/>
      <c r="I69" s="88"/>
      <c r="J69" s="88"/>
      <c r="K69" s="89"/>
      <c r="L69" s="89"/>
    </row>
    <row r="70" spans="2:14" x14ac:dyDescent="0.15">
      <c r="B70" s="85"/>
      <c r="E70" s="88"/>
      <c r="F70" s="88"/>
      <c r="G70" s="89"/>
      <c r="H70" s="89"/>
      <c r="I70" s="88"/>
      <c r="J70" s="88"/>
      <c r="K70" s="89"/>
      <c r="L70" s="89"/>
      <c r="M70" s="89"/>
      <c r="N70" s="89"/>
    </row>
    <row r="71" spans="2:14" x14ac:dyDescent="0.15">
      <c r="B71" s="85"/>
      <c r="E71" s="88"/>
      <c r="F71" s="88"/>
      <c r="G71" s="89"/>
      <c r="H71" s="89"/>
      <c r="I71" s="88"/>
      <c r="J71" s="88"/>
      <c r="K71" s="89"/>
      <c r="L71" s="89"/>
      <c r="M71" s="89"/>
      <c r="N71" s="89"/>
    </row>
    <row r="72" spans="2:14" x14ac:dyDescent="0.15">
      <c r="B72" s="85"/>
      <c r="E72" s="86"/>
      <c r="F72" s="86"/>
      <c r="I72" s="86"/>
      <c r="J72" s="86"/>
    </row>
    <row r="73" spans="2:14" x14ac:dyDescent="0.15">
      <c r="B73" s="85"/>
      <c r="E73" s="88"/>
      <c r="F73" s="88"/>
      <c r="G73" s="89"/>
      <c r="H73" s="89"/>
      <c r="I73" s="88"/>
      <c r="J73" s="88"/>
      <c r="K73" s="89"/>
      <c r="L73" s="89"/>
      <c r="M73" s="89"/>
      <c r="N73" s="89"/>
    </row>
    <row r="74" spans="2:14" x14ac:dyDescent="0.15">
      <c r="B74" s="87"/>
      <c r="E74" s="88"/>
      <c r="F74" s="88"/>
      <c r="G74" s="89"/>
      <c r="H74" s="89"/>
      <c r="I74" s="88"/>
      <c r="J74" s="88"/>
      <c r="K74" s="89"/>
      <c r="L74" s="89"/>
      <c r="M74" s="89"/>
      <c r="N74" s="89"/>
    </row>
    <row r="75" spans="2:14" x14ac:dyDescent="0.15">
      <c r="B75" s="87"/>
      <c r="E75" s="88"/>
      <c r="F75" s="88"/>
      <c r="G75" s="89"/>
      <c r="H75" s="89"/>
      <c r="I75" s="88"/>
      <c r="J75" s="88"/>
      <c r="K75" s="89"/>
      <c r="L75" s="89"/>
    </row>
    <row r="76" spans="2:14" x14ac:dyDescent="0.15">
      <c r="B76" s="85"/>
      <c r="E76" s="88"/>
      <c r="F76" s="88"/>
      <c r="G76" s="89"/>
      <c r="H76" s="89"/>
      <c r="I76" s="88"/>
      <c r="J76" s="88"/>
      <c r="K76" s="89"/>
      <c r="L76" s="89"/>
      <c r="M76" s="89"/>
      <c r="N76" s="89"/>
    </row>
    <row r="77" spans="2:14" x14ac:dyDescent="0.15">
      <c r="B77" s="87"/>
      <c r="E77" s="88"/>
      <c r="F77" s="88"/>
      <c r="G77" s="89"/>
      <c r="H77" s="89"/>
      <c r="I77" s="88"/>
      <c r="J77" s="88"/>
      <c r="K77" s="89"/>
      <c r="L77" s="89"/>
    </row>
    <row r="78" spans="2:14" x14ac:dyDescent="0.15">
      <c r="B78" s="85"/>
      <c r="E78" s="88"/>
      <c r="F78" s="88"/>
      <c r="G78" s="89"/>
      <c r="H78" s="89"/>
      <c r="I78" s="88"/>
      <c r="J78" s="88"/>
      <c r="K78" s="89"/>
      <c r="L78" s="89"/>
      <c r="M78" s="89"/>
      <c r="N78" s="89"/>
    </row>
    <row r="79" spans="2:14" x14ac:dyDescent="0.15">
      <c r="B79" s="87"/>
      <c r="E79" s="88"/>
      <c r="F79" s="88"/>
      <c r="G79" s="89"/>
      <c r="H79" s="89"/>
      <c r="I79" s="88"/>
      <c r="J79" s="88"/>
      <c r="K79" s="89"/>
      <c r="L79" s="89"/>
    </row>
    <row r="80" spans="2:14" x14ac:dyDescent="0.15">
      <c r="B80" s="85"/>
      <c r="E80" s="88"/>
      <c r="F80" s="88"/>
      <c r="G80" s="89"/>
      <c r="H80" s="89"/>
      <c r="I80" s="88"/>
      <c r="J80" s="88"/>
      <c r="K80" s="89"/>
      <c r="L80" s="89"/>
      <c r="M80" s="89"/>
      <c r="N80" s="89"/>
    </row>
    <row r="81" spans="2:15" x14ac:dyDescent="0.15">
      <c r="B81" s="87"/>
      <c r="E81" s="88"/>
      <c r="F81" s="88"/>
      <c r="G81" s="89"/>
      <c r="H81" s="89"/>
      <c r="I81" s="88"/>
      <c r="J81" s="88"/>
      <c r="K81" s="89"/>
      <c r="L81" s="89"/>
    </row>
    <row r="82" spans="2:15" x14ac:dyDescent="0.15">
      <c r="B82" s="85"/>
      <c r="E82" s="86"/>
      <c r="F82" s="86"/>
      <c r="I82" s="86"/>
      <c r="J82" s="86"/>
    </row>
    <row r="83" spans="2:15" x14ac:dyDescent="0.15">
      <c r="B83" s="85"/>
      <c r="E83" s="88"/>
      <c r="F83" s="88"/>
      <c r="G83" s="89"/>
      <c r="H83" s="89"/>
      <c r="I83" s="88"/>
      <c r="J83" s="88"/>
      <c r="K83" s="89"/>
      <c r="L83" s="89"/>
      <c r="M83" s="89"/>
      <c r="N83" s="89"/>
    </row>
    <row r="84" spans="2:15" x14ac:dyDescent="0.15">
      <c r="B84" s="87"/>
      <c r="E84" s="88"/>
      <c r="F84" s="88"/>
      <c r="G84" s="89"/>
      <c r="H84" s="89"/>
      <c r="I84" s="88"/>
      <c r="J84" s="88"/>
      <c r="K84" s="89"/>
      <c r="L84" s="89"/>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5"/>
      <c r="E92" s="86"/>
      <c r="F92" s="86"/>
      <c r="I92" s="86"/>
      <c r="J92" s="86"/>
    </row>
    <row r="93" spans="2:15" x14ac:dyDescent="0.15">
      <c r="B93" s="87"/>
      <c r="E93" s="86"/>
      <c r="F93" s="86"/>
      <c r="I93" s="86"/>
      <c r="J93" s="86"/>
      <c r="O93" s="90"/>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B99" s="85"/>
      <c r="E99" s="86"/>
      <c r="F99" s="86"/>
      <c r="I99" s="86"/>
      <c r="J99" s="86"/>
    </row>
    <row r="100" spans="2:14" x14ac:dyDescent="0.15">
      <c r="E100" s="86"/>
      <c r="F100" s="86"/>
      <c r="I100" s="86"/>
      <c r="J100" s="86"/>
    </row>
    <row r="101" spans="2:14" x14ac:dyDescent="0.15">
      <c r="B101" s="87"/>
      <c r="E101" s="88"/>
      <c r="F101" s="88"/>
      <c r="G101" s="89"/>
      <c r="H101" s="89"/>
      <c r="I101" s="88"/>
      <c r="J101" s="88"/>
      <c r="K101" s="89"/>
      <c r="L101" s="89"/>
    </row>
    <row r="102" spans="2:14" x14ac:dyDescent="0.15">
      <c r="B102" s="87"/>
      <c r="E102" s="88"/>
      <c r="F102" s="88"/>
      <c r="G102" s="89"/>
      <c r="H102" s="89"/>
      <c r="I102" s="88"/>
      <c r="J102" s="88"/>
      <c r="K102" s="89"/>
      <c r="L102" s="89"/>
    </row>
    <row r="103" spans="2:14" x14ac:dyDescent="0.15">
      <c r="B103" s="87"/>
      <c r="E103" s="89"/>
      <c r="F103" s="89"/>
      <c r="G103" s="89"/>
      <c r="H103" s="89"/>
      <c r="I103" s="89"/>
      <c r="J103" s="89"/>
      <c r="K103" s="89"/>
      <c r="L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7"/>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5"/>
      <c r="E108" s="88"/>
      <c r="F108" s="88"/>
      <c r="G108" s="89"/>
      <c r="H108" s="89"/>
      <c r="I108" s="88"/>
      <c r="J108" s="88"/>
      <c r="K108" s="89"/>
      <c r="L108" s="89"/>
      <c r="M108" s="89"/>
      <c r="N108" s="89"/>
    </row>
    <row r="109" spans="2:14" x14ac:dyDescent="0.15">
      <c r="B109" s="87"/>
      <c r="E109" s="88"/>
      <c r="F109" s="88"/>
      <c r="G109" s="89"/>
      <c r="H109" s="89"/>
      <c r="I109" s="88"/>
      <c r="J109" s="88"/>
      <c r="K109" s="89"/>
      <c r="L109" s="89"/>
      <c r="M109" s="89"/>
      <c r="N109" s="89"/>
    </row>
    <row r="110" spans="2:14" x14ac:dyDescent="0.15">
      <c r="B110" s="87"/>
      <c r="E110" s="88"/>
      <c r="F110" s="88"/>
      <c r="G110" s="89"/>
      <c r="H110" s="89"/>
      <c r="I110" s="88"/>
      <c r="J110" s="88"/>
      <c r="K110" s="89"/>
      <c r="L110" s="89"/>
    </row>
    <row r="111" spans="2:14" x14ac:dyDescent="0.15">
      <c r="B111" s="85"/>
      <c r="E111" s="86"/>
      <c r="F111" s="86"/>
      <c r="I111" s="86"/>
      <c r="J111" s="86"/>
    </row>
    <row r="112" spans="2:14" x14ac:dyDescent="0.15">
      <c r="B112" s="87"/>
      <c r="E112" s="88"/>
      <c r="F112" s="88"/>
      <c r="G112" s="89"/>
      <c r="H112" s="89"/>
      <c r="I112" s="88"/>
      <c r="J112" s="88"/>
      <c r="K112" s="89"/>
      <c r="L112" s="89"/>
    </row>
    <row r="113" spans="2:14" x14ac:dyDescent="0.15">
      <c r="B113" s="87"/>
      <c r="E113" s="88"/>
      <c r="F113" s="88"/>
      <c r="G113" s="89"/>
      <c r="H113" s="89"/>
      <c r="I113" s="88"/>
      <c r="J113" s="88"/>
      <c r="K113" s="89"/>
      <c r="L113" s="89"/>
      <c r="M113" s="89"/>
      <c r="N113" s="89"/>
    </row>
    <row r="114" spans="2:14" x14ac:dyDescent="0.15">
      <c r="B114" s="85"/>
      <c r="E114" s="88"/>
      <c r="F114" s="88"/>
      <c r="G114" s="89"/>
      <c r="H114" s="89"/>
      <c r="I114" s="88"/>
      <c r="J114" s="88"/>
      <c r="K114" s="89"/>
      <c r="L114" s="89"/>
      <c r="M114" s="89"/>
      <c r="N114" s="89"/>
    </row>
    <row r="115" spans="2:14" x14ac:dyDescent="0.15">
      <c r="B115" s="85"/>
      <c r="E115" s="86"/>
      <c r="F115" s="86"/>
      <c r="I115" s="86"/>
      <c r="J115" s="86"/>
    </row>
    <row r="116" spans="2:14" x14ac:dyDescent="0.15">
      <c r="B116" s="85"/>
      <c r="E116" s="86"/>
      <c r="F116" s="86"/>
      <c r="I116" s="86"/>
      <c r="J116" s="86"/>
    </row>
    <row r="117" spans="2:14" x14ac:dyDescent="0.15">
      <c r="B117" s="85"/>
      <c r="E117" s="88"/>
      <c r="F117" s="88"/>
      <c r="G117" s="89"/>
      <c r="H117" s="89"/>
      <c r="I117" s="88"/>
      <c r="J117" s="88"/>
      <c r="K117" s="89"/>
      <c r="L117" s="89"/>
      <c r="M117" s="89"/>
      <c r="N117" s="89"/>
    </row>
    <row r="118" spans="2:14" x14ac:dyDescent="0.15">
      <c r="B118" s="85"/>
      <c r="E118" s="88"/>
      <c r="F118" s="88"/>
      <c r="G118" s="89"/>
      <c r="H118" s="89"/>
      <c r="I118" s="88"/>
      <c r="J118" s="88"/>
      <c r="K118" s="89"/>
      <c r="L118" s="89"/>
      <c r="M118" s="89"/>
      <c r="N118" s="89"/>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c r="E146" s="86"/>
      <c r="F146" s="86"/>
      <c r="I146" s="86"/>
      <c r="J146" s="86"/>
    </row>
    <row r="147" spans="2:14" x14ac:dyDescent="0.15">
      <c r="B147" s="85"/>
    </row>
    <row r="148" spans="2:14" x14ac:dyDescent="0.15">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c r="M153" s="89"/>
      <c r="N153" s="89"/>
    </row>
    <row r="154" spans="2:14" x14ac:dyDescent="0.15">
      <c r="B154" s="87"/>
      <c r="E154" s="88"/>
      <c r="F154" s="88"/>
      <c r="G154" s="89"/>
      <c r="H154" s="89"/>
      <c r="I154" s="88"/>
      <c r="J154" s="88"/>
      <c r="K154" s="89"/>
      <c r="L154" s="89"/>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6"/>
      <c r="F159" s="86"/>
      <c r="I159" s="86"/>
      <c r="J159" s="86"/>
    </row>
    <row r="160" spans="2:14" x14ac:dyDescent="0.15">
      <c r="B160" s="85"/>
      <c r="E160" s="88"/>
      <c r="F160" s="88"/>
      <c r="G160" s="89"/>
      <c r="H160" s="89"/>
      <c r="I160" s="88"/>
      <c r="J160" s="88"/>
      <c r="K160" s="89"/>
      <c r="L160" s="89"/>
      <c r="M160" s="89"/>
      <c r="N160" s="89"/>
    </row>
    <row r="161" spans="2:14" x14ac:dyDescent="0.15">
      <c r="B161" s="87"/>
      <c r="E161" s="88"/>
      <c r="F161" s="88"/>
      <c r="G161" s="89"/>
      <c r="H161" s="89"/>
      <c r="I161" s="88"/>
      <c r="J161" s="88"/>
      <c r="K161" s="89"/>
      <c r="L161" s="89"/>
      <c r="M161" s="89"/>
      <c r="N161" s="89"/>
    </row>
    <row r="162" spans="2:14" x14ac:dyDescent="0.15">
      <c r="B162" s="87"/>
      <c r="E162" s="88"/>
      <c r="F162" s="88"/>
      <c r="G162" s="89"/>
      <c r="H162" s="89"/>
      <c r="I162" s="88"/>
      <c r="J162" s="88"/>
      <c r="K162" s="89"/>
      <c r="L162" s="89"/>
    </row>
    <row r="163" spans="2:14" x14ac:dyDescent="0.15">
      <c r="B163" s="85"/>
      <c r="E163" s="86"/>
      <c r="F163" s="86"/>
      <c r="I163" s="86"/>
      <c r="J163" s="86"/>
    </row>
    <row r="164" spans="2:14" x14ac:dyDescent="0.15">
      <c r="B164" s="85"/>
      <c r="E164" s="88"/>
      <c r="F164" s="88"/>
      <c r="G164" s="89"/>
      <c r="H164" s="89"/>
      <c r="I164" s="88"/>
      <c r="J164" s="88"/>
      <c r="K164" s="89"/>
      <c r="L164" s="89"/>
      <c r="M164" s="89"/>
      <c r="N164" s="89"/>
    </row>
    <row r="165" spans="2:14" x14ac:dyDescent="0.15">
      <c r="B165" s="87"/>
      <c r="E165" s="88"/>
      <c r="F165" s="88"/>
      <c r="G165" s="89"/>
      <c r="H165" s="89"/>
      <c r="I165" s="88"/>
      <c r="J165" s="88"/>
      <c r="K165" s="89"/>
      <c r="L165" s="89"/>
    </row>
    <row r="166" spans="2:14" x14ac:dyDescent="0.15">
      <c r="B166" s="87"/>
      <c r="E166" s="88"/>
      <c r="F166" s="88"/>
      <c r="G166" s="89"/>
      <c r="H166" s="89"/>
      <c r="I166" s="88"/>
      <c r="J166" s="88"/>
      <c r="K166" s="89"/>
      <c r="L166" s="89"/>
      <c r="M166" s="89"/>
      <c r="N166" s="89"/>
    </row>
    <row r="167" spans="2:14" x14ac:dyDescent="0.15">
      <c r="B167" s="85"/>
      <c r="E167" s="88"/>
      <c r="F167" s="88"/>
      <c r="G167" s="89"/>
      <c r="H167" s="89"/>
      <c r="I167" s="88"/>
      <c r="J167" s="88"/>
      <c r="K167" s="89"/>
      <c r="L167" s="89"/>
      <c r="M167" s="89"/>
      <c r="N167" s="89"/>
    </row>
    <row r="168" spans="2:14" x14ac:dyDescent="0.15">
      <c r="B168" s="87"/>
      <c r="E168" s="88"/>
      <c r="F168" s="88"/>
      <c r="G168" s="89"/>
      <c r="H168" s="89"/>
      <c r="I168" s="88"/>
      <c r="J168" s="88"/>
      <c r="K168" s="89"/>
      <c r="L168" s="89"/>
    </row>
    <row r="169" spans="2:14" x14ac:dyDescent="0.15">
      <c r="B169" s="85"/>
      <c r="E169" s="88"/>
      <c r="F169" s="88"/>
      <c r="G169" s="89"/>
      <c r="H169" s="89"/>
      <c r="I169" s="88"/>
      <c r="J169" s="88"/>
      <c r="K169" s="89"/>
      <c r="L169" s="89"/>
      <c r="M169" s="89"/>
      <c r="N169" s="89"/>
    </row>
    <row r="170" spans="2:14" x14ac:dyDescent="0.15">
      <c r="B170" s="85"/>
      <c r="E170" s="86"/>
      <c r="F170" s="86"/>
      <c r="I170" s="86"/>
      <c r="J170" s="86"/>
    </row>
    <row r="171" spans="2:14" x14ac:dyDescent="0.15">
      <c r="B171" s="87"/>
      <c r="E171" s="88"/>
      <c r="F171" s="88"/>
      <c r="G171" s="89"/>
      <c r="H171" s="89"/>
      <c r="I171" s="88"/>
      <c r="J171" s="88"/>
      <c r="K171" s="89"/>
      <c r="L171" s="89"/>
    </row>
    <row r="172" spans="2:14" x14ac:dyDescent="0.15">
      <c r="B172" s="85"/>
      <c r="E172" s="88"/>
      <c r="F172" s="88"/>
      <c r="G172" s="89"/>
      <c r="H172" s="89"/>
      <c r="I172" s="88"/>
      <c r="J172" s="88"/>
      <c r="K172" s="89"/>
      <c r="L172" s="89"/>
      <c r="M172" s="89"/>
      <c r="N172" s="89"/>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B187" s="85"/>
      <c r="E187" s="86"/>
      <c r="F187" s="86"/>
      <c r="I187" s="86"/>
      <c r="J187" s="86"/>
    </row>
    <row r="188" spans="2:12" x14ac:dyDescent="0.15">
      <c r="E188" s="86"/>
      <c r="F188" s="86"/>
      <c r="I188" s="86"/>
      <c r="J188" s="86"/>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7"/>
      <c r="E192" s="88"/>
      <c r="F192" s="88"/>
      <c r="G192" s="89"/>
      <c r="H192" s="89"/>
      <c r="I192" s="88"/>
      <c r="J192" s="88"/>
      <c r="K192" s="89"/>
      <c r="L192" s="89"/>
    </row>
    <row r="193" spans="2:14" x14ac:dyDescent="0.15">
      <c r="B193" s="85"/>
    </row>
    <row r="194" spans="2:14" x14ac:dyDescent="0.15">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c r="M197" s="89"/>
      <c r="N197" s="89"/>
    </row>
    <row r="198" spans="2:14" x14ac:dyDescent="0.15">
      <c r="B198" s="87"/>
      <c r="E198" s="88"/>
      <c r="F198" s="88"/>
      <c r="G198" s="89"/>
      <c r="H198" s="89"/>
      <c r="I198" s="88"/>
      <c r="J198" s="88"/>
      <c r="K198" s="89"/>
      <c r="L198" s="89"/>
    </row>
    <row r="199" spans="2:14" x14ac:dyDescent="0.15">
      <c r="B199" s="85"/>
    </row>
    <row r="200" spans="2:14" x14ac:dyDescent="0.15">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c r="M203" s="89"/>
      <c r="N203" s="89"/>
    </row>
    <row r="204" spans="2:14" x14ac:dyDescent="0.15">
      <c r="B204" s="87"/>
      <c r="E204" s="88"/>
      <c r="F204" s="88"/>
      <c r="G204" s="89"/>
      <c r="H204" s="89"/>
      <c r="I204" s="88"/>
      <c r="J204" s="88"/>
      <c r="K204" s="89"/>
      <c r="L204" s="89"/>
    </row>
    <row r="205" spans="2:14" x14ac:dyDescent="0.15">
      <c r="B205" s="85"/>
    </row>
    <row r="206" spans="2:14" x14ac:dyDescent="0.15">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c r="M209" s="89"/>
      <c r="N209" s="89"/>
    </row>
    <row r="210" spans="2:14" x14ac:dyDescent="0.15">
      <c r="B210" s="87"/>
      <c r="E210" s="88"/>
      <c r="F210" s="88"/>
      <c r="G210" s="89"/>
      <c r="H210" s="89"/>
      <c r="I210" s="88"/>
      <c r="J210" s="88"/>
      <c r="K210" s="89"/>
      <c r="L210" s="89"/>
    </row>
    <row r="211" spans="2:14" x14ac:dyDescent="0.15">
      <c r="B211" s="85"/>
    </row>
    <row r="212" spans="2:14" x14ac:dyDescent="0.15">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c r="M215" s="89"/>
      <c r="N215" s="89"/>
    </row>
    <row r="216" spans="2:14" x14ac:dyDescent="0.15">
      <c r="B216" s="87"/>
      <c r="E216" s="88"/>
      <c r="F216" s="88"/>
      <c r="G216" s="89"/>
      <c r="H216" s="89"/>
      <c r="I216" s="88"/>
      <c r="J216" s="88"/>
      <c r="K216" s="89"/>
      <c r="L216" s="89"/>
    </row>
    <row r="217" spans="2:14" x14ac:dyDescent="0.15">
      <c r="B217" s="85"/>
    </row>
    <row r="218" spans="2:14" x14ac:dyDescent="0.15">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c r="M221" s="89"/>
      <c r="N221" s="89"/>
    </row>
    <row r="222" spans="2:14" x14ac:dyDescent="0.15">
      <c r="B222" s="87"/>
      <c r="E222" s="88"/>
      <c r="F222" s="88"/>
      <c r="G222" s="89"/>
      <c r="H222" s="89"/>
      <c r="I222" s="88"/>
      <c r="J222" s="88"/>
      <c r="K222" s="89"/>
      <c r="L222" s="89"/>
    </row>
    <row r="223" spans="2:14" x14ac:dyDescent="0.15">
      <c r="B223" s="85"/>
    </row>
    <row r="224" spans="2:14" x14ac:dyDescent="0.15">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c r="M227" s="89"/>
      <c r="N227" s="89"/>
    </row>
    <row r="228" spans="2:14" x14ac:dyDescent="0.15">
      <c r="B228" s="87"/>
      <c r="E228" s="88"/>
      <c r="F228" s="88"/>
      <c r="G228" s="89"/>
      <c r="H228" s="89"/>
      <c r="I228" s="88"/>
      <c r="J228" s="88"/>
      <c r="K228" s="89"/>
      <c r="L228" s="89"/>
    </row>
    <row r="229" spans="2:14" x14ac:dyDescent="0.15">
      <c r="B229" s="85"/>
    </row>
    <row r="230" spans="2:14" x14ac:dyDescent="0.15">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c r="M233" s="89"/>
      <c r="N233" s="89"/>
    </row>
    <row r="234" spans="2:14" x14ac:dyDescent="0.15">
      <c r="B234" s="87"/>
      <c r="E234" s="88"/>
      <c r="F234" s="88"/>
      <c r="G234" s="89"/>
      <c r="H234" s="89"/>
      <c r="I234" s="88"/>
      <c r="J234" s="88"/>
      <c r="K234" s="89"/>
      <c r="L234" s="89"/>
    </row>
    <row r="235" spans="2:14" x14ac:dyDescent="0.15">
      <c r="B235" s="85"/>
    </row>
    <row r="236" spans="2:14" x14ac:dyDescent="0.15">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c r="M239" s="89"/>
      <c r="N239" s="89"/>
    </row>
    <row r="240" spans="2:14" x14ac:dyDescent="0.15">
      <c r="B240" s="87"/>
      <c r="E240" s="88"/>
      <c r="F240" s="88"/>
      <c r="G240" s="89"/>
      <c r="H240" s="89"/>
      <c r="I240" s="88"/>
      <c r="J240" s="88"/>
      <c r="K240" s="89"/>
      <c r="L240" s="89"/>
    </row>
    <row r="241" spans="2:14" x14ac:dyDescent="0.15">
      <c r="B241" s="87"/>
      <c r="E241" s="89"/>
      <c r="F241" s="89"/>
      <c r="G241" s="89"/>
      <c r="H241" s="89"/>
      <c r="I241" s="89"/>
      <c r="J241" s="89"/>
      <c r="K241" s="89"/>
      <c r="L241" s="89"/>
    </row>
    <row r="242" spans="2:14" x14ac:dyDescent="0.15">
      <c r="B242" s="87"/>
      <c r="E242" s="88"/>
      <c r="F242" s="88"/>
      <c r="G242" s="89"/>
      <c r="H242" s="89"/>
      <c r="I242" s="88"/>
      <c r="J242" s="88"/>
      <c r="K242" s="89"/>
      <c r="L242" s="89"/>
      <c r="M242" s="89"/>
      <c r="N242" s="89"/>
    </row>
    <row r="243" spans="2:14" x14ac:dyDescent="0.15">
      <c r="B243" s="85"/>
      <c r="E243" s="88"/>
      <c r="F243" s="88"/>
      <c r="G243" s="89"/>
      <c r="H243" s="89"/>
      <c r="I243" s="88"/>
      <c r="J243" s="88"/>
      <c r="K243" s="89"/>
      <c r="L243" s="89"/>
      <c r="M243" s="89"/>
      <c r="N243" s="89"/>
    </row>
    <row r="244" spans="2:14" x14ac:dyDescent="0.15">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c r="M247" s="89"/>
      <c r="N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7"/>
      <c r="E250" s="88"/>
      <c r="F250" s="88"/>
      <c r="G250" s="89"/>
      <c r="H250" s="89"/>
      <c r="I250" s="88"/>
      <c r="J250" s="88"/>
      <c r="K250" s="89"/>
      <c r="L250" s="89"/>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6"/>
      <c r="F260" s="86"/>
      <c r="I260" s="86"/>
      <c r="J260" s="86"/>
    </row>
    <row r="261" spans="2:14" x14ac:dyDescent="0.15">
      <c r="B261" s="85"/>
      <c r="E261" s="88"/>
      <c r="F261" s="88"/>
      <c r="G261" s="89"/>
      <c r="H261" s="89"/>
      <c r="I261" s="88"/>
      <c r="J261" s="88"/>
      <c r="K261" s="89"/>
      <c r="L261" s="89"/>
      <c r="M261" s="89"/>
      <c r="N261" s="89"/>
    </row>
    <row r="262" spans="2:14" x14ac:dyDescent="0.15">
      <c r="B262" s="85"/>
      <c r="E262" s="86"/>
      <c r="F262" s="86"/>
      <c r="I262" s="86"/>
      <c r="J262" s="86"/>
    </row>
    <row r="263" spans="2:14" x14ac:dyDescent="0.15">
      <c r="B263" s="85"/>
      <c r="E263" s="86"/>
      <c r="F263" s="86"/>
      <c r="I263" s="86"/>
      <c r="J263" s="86"/>
    </row>
    <row r="264" spans="2:14" x14ac:dyDescent="0.15">
      <c r="B264" s="87"/>
      <c r="E264" s="88"/>
      <c r="F264" s="88"/>
      <c r="G264" s="89"/>
      <c r="H264" s="89"/>
      <c r="I264" s="88"/>
      <c r="J264" s="88"/>
      <c r="K264" s="89"/>
      <c r="L264" s="89"/>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6"/>
      <c r="F272" s="86"/>
      <c r="I272" s="86"/>
      <c r="J272" s="86"/>
    </row>
    <row r="273" spans="2:14" x14ac:dyDescent="0.15">
      <c r="B273" s="85"/>
      <c r="E273" s="88"/>
      <c r="F273" s="88"/>
      <c r="G273" s="89"/>
      <c r="H273" s="89"/>
      <c r="I273" s="88"/>
      <c r="J273" s="88"/>
      <c r="K273" s="89"/>
      <c r="L273" s="89"/>
      <c r="M273" s="89"/>
      <c r="N273" s="89"/>
    </row>
    <row r="274" spans="2:14" x14ac:dyDescent="0.15">
      <c r="B274" s="85"/>
      <c r="E274" s="88"/>
      <c r="F274" s="88"/>
      <c r="G274" s="89"/>
      <c r="H274" s="89"/>
      <c r="I274" s="88"/>
      <c r="J274" s="88"/>
      <c r="K274" s="89"/>
      <c r="L274" s="89"/>
      <c r="M274" s="89"/>
      <c r="N274" s="89"/>
    </row>
    <row r="275" spans="2:14" x14ac:dyDescent="0.15">
      <c r="B275" s="85"/>
      <c r="E275" s="86"/>
      <c r="F275" s="86"/>
      <c r="I275" s="86"/>
      <c r="J275" s="86"/>
    </row>
    <row r="276" spans="2:14" x14ac:dyDescent="0.15">
      <c r="B276" s="85"/>
      <c r="E276" s="86"/>
      <c r="F276" s="86"/>
      <c r="I276" s="86"/>
      <c r="J276" s="86"/>
    </row>
    <row r="277" spans="2:14" x14ac:dyDescent="0.15">
      <c r="B277" s="85"/>
      <c r="E277" s="88"/>
      <c r="F277" s="88"/>
      <c r="G277" s="89"/>
      <c r="H277" s="89"/>
      <c r="I277" s="88"/>
      <c r="J277" s="88"/>
      <c r="K277" s="89"/>
      <c r="L277" s="89"/>
      <c r="M277" s="89"/>
      <c r="N277" s="89"/>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5"/>
      <c r="E281" s="86"/>
      <c r="F281" s="86"/>
      <c r="I281" s="86"/>
      <c r="J281" s="86"/>
    </row>
    <row r="282" spans="2:14" x14ac:dyDescent="0.15">
      <c r="B282" s="87"/>
      <c r="E282" s="88"/>
      <c r="F282" s="88"/>
      <c r="G282" s="89"/>
      <c r="H282" s="89"/>
      <c r="I282" s="88"/>
      <c r="J282" s="88"/>
      <c r="K282" s="89"/>
      <c r="L282" s="89"/>
      <c r="M282" s="89"/>
      <c r="N282" s="89"/>
    </row>
    <row r="283" spans="2:14" x14ac:dyDescent="0.15">
      <c r="B283" s="87"/>
      <c r="E283" s="88"/>
      <c r="F283" s="88"/>
      <c r="G283" s="89"/>
      <c r="H283" s="89"/>
      <c r="I283" s="88"/>
      <c r="J283" s="88"/>
      <c r="K283" s="89"/>
      <c r="L283" s="89"/>
      <c r="M283" s="89"/>
      <c r="N283" s="89"/>
    </row>
    <row r="284" spans="2:14" x14ac:dyDescent="0.15">
      <c r="B284" s="85"/>
      <c r="E284" s="86"/>
      <c r="F284" s="86"/>
      <c r="I284" s="86"/>
      <c r="J284" s="86"/>
    </row>
    <row r="285" spans="2:14" x14ac:dyDescent="0.15">
      <c r="B285" s="85"/>
      <c r="E285" s="86"/>
      <c r="F285" s="86"/>
      <c r="I285" s="86"/>
      <c r="J285" s="86"/>
    </row>
    <row r="286" spans="2:14" x14ac:dyDescent="0.15">
      <c r="B286" s="87"/>
      <c r="E286" s="88"/>
      <c r="F286" s="88"/>
      <c r="G286" s="89"/>
      <c r="H286" s="89"/>
      <c r="I286" s="88"/>
      <c r="J286" s="88"/>
      <c r="K286" s="89"/>
      <c r="L286" s="89"/>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5"/>
      <c r="E290" s="86"/>
      <c r="F290" s="86"/>
      <c r="I290" s="86"/>
      <c r="J290" s="86"/>
    </row>
    <row r="291" spans="2:14" x14ac:dyDescent="0.15">
      <c r="B291" s="87"/>
      <c r="E291" s="88"/>
      <c r="F291" s="88"/>
      <c r="G291" s="89"/>
      <c r="H291" s="89"/>
      <c r="I291" s="88"/>
      <c r="J291" s="88"/>
      <c r="K291" s="89"/>
      <c r="L291" s="89"/>
    </row>
    <row r="292" spans="2:14" x14ac:dyDescent="0.15">
      <c r="B292" s="87"/>
      <c r="E292" s="88"/>
      <c r="F292" s="88"/>
      <c r="G292" s="89"/>
      <c r="H292" s="89"/>
      <c r="I292" s="88"/>
      <c r="J292" s="88"/>
      <c r="K292" s="89"/>
      <c r="L292" s="89"/>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6"/>
      <c r="F298" s="86"/>
      <c r="I298" s="86"/>
      <c r="J298" s="86"/>
    </row>
    <row r="299" spans="2:14" x14ac:dyDescent="0.15">
      <c r="B299" s="85"/>
      <c r="E299" s="88"/>
      <c r="F299" s="88"/>
      <c r="G299" s="89"/>
      <c r="H299" s="89"/>
      <c r="I299" s="88"/>
      <c r="J299" s="88"/>
      <c r="K299" s="89"/>
      <c r="L299" s="89"/>
      <c r="M299" s="89"/>
      <c r="N299" s="89"/>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5"/>
      <c r="E307" s="86"/>
      <c r="F307" s="86"/>
      <c r="I307" s="86"/>
      <c r="J307" s="86"/>
    </row>
    <row r="308" spans="2:14" x14ac:dyDescent="0.15">
      <c r="B308" s="87"/>
      <c r="E308" s="88"/>
      <c r="F308" s="88"/>
      <c r="G308" s="89"/>
      <c r="H308" s="89"/>
      <c r="I308" s="88"/>
      <c r="J308" s="88"/>
      <c r="K308" s="89"/>
      <c r="L308" s="89"/>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c r="E313" s="86"/>
      <c r="F313" s="86"/>
      <c r="I313" s="86"/>
      <c r="J313" s="86"/>
    </row>
    <row r="314" spans="2:14" x14ac:dyDescent="0.15">
      <c r="B314" s="85"/>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8"/>
      <c r="F318" s="88"/>
      <c r="G318" s="89"/>
      <c r="H318" s="89"/>
      <c r="I318" s="88"/>
      <c r="J318" s="88"/>
      <c r="K318" s="89"/>
      <c r="L318" s="89"/>
      <c r="M318" s="89"/>
      <c r="N318" s="89"/>
    </row>
    <row r="319" spans="2:14" x14ac:dyDescent="0.15">
      <c r="B319" s="85"/>
      <c r="E319" s="86"/>
      <c r="F319" s="86"/>
      <c r="I319" s="86"/>
      <c r="J319" s="86"/>
    </row>
    <row r="320" spans="2:14" x14ac:dyDescent="0.15">
      <c r="B320" s="85"/>
      <c r="E320" s="88"/>
      <c r="F320" s="88"/>
      <c r="G320" s="89"/>
      <c r="H320" s="89"/>
      <c r="I320" s="88"/>
      <c r="J320" s="88"/>
      <c r="K320" s="89"/>
      <c r="L320" s="89"/>
      <c r="M320" s="89"/>
      <c r="N320" s="89"/>
    </row>
    <row r="321" spans="2:14" x14ac:dyDescent="0.15">
      <c r="B321" s="85"/>
      <c r="E321" s="86"/>
      <c r="F321" s="86"/>
      <c r="I321" s="86"/>
      <c r="J321" s="86"/>
    </row>
    <row r="322" spans="2:14" x14ac:dyDescent="0.15">
      <c r="B322" s="85"/>
      <c r="E322" s="86"/>
      <c r="F322" s="86"/>
      <c r="I322" s="86"/>
      <c r="J322" s="86"/>
    </row>
    <row r="323" spans="2:14" x14ac:dyDescent="0.15">
      <c r="B323" s="85"/>
      <c r="E323" s="88"/>
      <c r="F323" s="88"/>
      <c r="G323" s="89"/>
      <c r="H323" s="89"/>
      <c r="I323" s="88"/>
      <c r="J323" s="88"/>
      <c r="K323" s="89"/>
      <c r="L323" s="89"/>
      <c r="M323" s="89"/>
      <c r="N323" s="89"/>
    </row>
    <row r="324" spans="2:14" x14ac:dyDescent="0.15">
      <c r="B324" s="85"/>
      <c r="E324" s="86"/>
      <c r="F324" s="86"/>
      <c r="I324" s="86"/>
      <c r="J324" s="86"/>
    </row>
    <row r="325" spans="2:14" x14ac:dyDescent="0.15">
      <c r="B325" s="85"/>
      <c r="E325" s="88"/>
      <c r="F325" s="88"/>
      <c r="G325" s="89"/>
      <c r="H325" s="89"/>
      <c r="I325" s="88"/>
      <c r="J325" s="88"/>
      <c r="K325" s="89"/>
      <c r="L325" s="89"/>
      <c r="M325" s="89"/>
      <c r="N325" s="89"/>
    </row>
    <row r="326" spans="2:14" x14ac:dyDescent="0.15">
      <c r="B326" s="85"/>
      <c r="E326" s="86"/>
      <c r="F326" s="86"/>
      <c r="I326" s="86"/>
      <c r="J326" s="86"/>
    </row>
    <row r="327" spans="2:14" x14ac:dyDescent="0.15">
      <c r="E327" s="88"/>
      <c r="F327" s="88"/>
      <c r="G327" s="89"/>
      <c r="H327" s="89"/>
      <c r="I327" s="88"/>
      <c r="J327" s="88"/>
      <c r="K327" s="89"/>
      <c r="L327" s="89"/>
      <c r="M327" s="89"/>
      <c r="N327" s="89"/>
    </row>
    <row r="328" spans="2:14" x14ac:dyDescent="0.15">
      <c r="B328" s="87"/>
      <c r="E328" s="88"/>
      <c r="F328" s="88"/>
      <c r="G328" s="89"/>
      <c r="H328" s="89"/>
      <c r="I328" s="88"/>
      <c r="J328" s="88"/>
      <c r="K328" s="89"/>
      <c r="L328" s="89"/>
    </row>
    <row r="329" spans="2:14" x14ac:dyDescent="0.15">
      <c r="B329" s="87"/>
      <c r="E329" s="88"/>
      <c r="F329" s="88"/>
      <c r="G329" s="89"/>
      <c r="H329" s="89"/>
      <c r="I329" s="88"/>
      <c r="J329" s="88"/>
      <c r="K329" s="89"/>
      <c r="L329" s="89"/>
      <c r="M329" s="89"/>
      <c r="N329" s="89"/>
    </row>
    <row r="330" spans="2:14" x14ac:dyDescent="0.15">
      <c r="B330" s="87"/>
      <c r="E330" s="88"/>
      <c r="F330" s="88"/>
      <c r="G330" s="89"/>
      <c r="H330" s="89"/>
      <c r="I330" s="88"/>
      <c r="J330" s="88"/>
      <c r="K330" s="89"/>
      <c r="L330" s="89"/>
    </row>
    <row r="331" spans="2:14" x14ac:dyDescent="0.15">
      <c r="B331" s="87"/>
      <c r="E331" s="88"/>
      <c r="F331" s="88"/>
      <c r="G331" s="89"/>
      <c r="H331" s="89"/>
      <c r="I331" s="88"/>
      <c r="J331" s="88"/>
      <c r="K331" s="89"/>
      <c r="L331" s="89"/>
    </row>
    <row r="332" spans="2:14" x14ac:dyDescent="0.15">
      <c r="B332" s="85"/>
      <c r="E332" s="88"/>
      <c r="F332" s="88"/>
      <c r="G332" s="89"/>
      <c r="H332" s="89"/>
      <c r="I332" s="88"/>
      <c r="J332" s="88"/>
      <c r="K332" s="89"/>
      <c r="L332" s="89"/>
      <c r="M332" s="89"/>
      <c r="N332" s="89"/>
    </row>
    <row r="333" spans="2:14" x14ac:dyDescent="0.15">
      <c r="B333" s="87"/>
      <c r="E333" s="88"/>
      <c r="F333" s="88"/>
      <c r="G333" s="89"/>
      <c r="H333" s="89"/>
      <c r="I333" s="88"/>
      <c r="J333" s="88"/>
      <c r="K333" s="89"/>
      <c r="L333" s="89"/>
    </row>
    <row r="334" spans="2:14" x14ac:dyDescent="0.15">
      <c r="B334" s="85"/>
      <c r="E334" s="88"/>
      <c r="F334" s="88"/>
      <c r="G334" s="89"/>
      <c r="H334" s="89"/>
      <c r="I334" s="88"/>
      <c r="J334" s="88"/>
      <c r="K334" s="89"/>
      <c r="L334" s="89"/>
      <c r="M334" s="89"/>
      <c r="N334" s="89"/>
    </row>
    <row r="335" spans="2:14" x14ac:dyDescent="0.15">
      <c r="B335" s="85"/>
      <c r="E335" s="86"/>
      <c r="F335" s="86"/>
      <c r="I335" s="86"/>
      <c r="J335" s="86"/>
    </row>
    <row r="336" spans="2:14" x14ac:dyDescent="0.15">
      <c r="B336" s="87"/>
      <c r="E336" s="88"/>
      <c r="F336" s="88"/>
      <c r="G336" s="89"/>
      <c r="H336" s="89"/>
      <c r="I336" s="88"/>
      <c r="J336" s="88"/>
      <c r="K336" s="89"/>
      <c r="L336" s="89"/>
      <c r="M336" s="89"/>
      <c r="N336" s="89"/>
    </row>
    <row r="337" spans="2:14" x14ac:dyDescent="0.15">
      <c r="B337" s="85"/>
      <c r="E337" s="86"/>
      <c r="F337" s="86"/>
      <c r="I337" s="86"/>
      <c r="J337" s="86"/>
    </row>
    <row r="338" spans="2:14" x14ac:dyDescent="0.15">
      <c r="B338" s="87"/>
      <c r="E338" s="88"/>
      <c r="F338" s="88"/>
      <c r="G338" s="89"/>
      <c r="H338" s="89"/>
      <c r="I338" s="88"/>
      <c r="J338" s="88"/>
      <c r="K338" s="89"/>
      <c r="L338" s="89"/>
      <c r="M338" s="89"/>
      <c r="N338" s="89"/>
    </row>
    <row r="339" spans="2:14" x14ac:dyDescent="0.15">
      <c r="B339" s="85"/>
      <c r="E339" s="86"/>
      <c r="F339" s="86"/>
      <c r="I339" s="86"/>
      <c r="J339" s="86"/>
    </row>
    <row r="340" spans="2:14" x14ac:dyDescent="0.15">
      <c r="B340" s="87"/>
      <c r="E340" s="88"/>
      <c r="F340" s="88"/>
      <c r="G340" s="89"/>
      <c r="H340" s="89"/>
      <c r="I340" s="88"/>
      <c r="J340" s="88"/>
      <c r="K340" s="89"/>
      <c r="L340" s="89"/>
    </row>
    <row r="341" spans="2:14" x14ac:dyDescent="0.15">
      <c r="B341" s="85"/>
      <c r="E341" s="88"/>
      <c r="F341" s="88"/>
      <c r="G341" s="89"/>
      <c r="H341" s="89"/>
      <c r="I341" s="88"/>
      <c r="J341" s="88"/>
      <c r="K341" s="89"/>
      <c r="L341" s="89"/>
      <c r="M341" s="89"/>
      <c r="N341" s="89"/>
    </row>
    <row r="342" spans="2:14" x14ac:dyDescent="0.15">
      <c r="B342" s="87"/>
      <c r="E342" s="88"/>
      <c r="F342" s="88"/>
      <c r="G342" s="89"/>
      <c r="H342" s="89"/>
      <c r="I342" s="88"/>
      <c r="J342" s="88"/>
      <c r="K342" s="89"/>
      <c r="L342" s="89"/>
    </row>
    <row r="343" spans="2:14" x14ac:dyDescent="0.15">
      <c r="B343" s="85"/>
      <c r="E343" s="88"/>
      <c r="F343" s="88"/>
      <c r="G343" s="89"/>
      <c r="H343" s="89"/>
      <c r="I343" s="88"/>
      <c r="J343" s="88"/>
      <c r="K343" s="89"/>
      <c r="L343" s="89"/>
      <c r="M343" s="89"/>
      <c r="N343" s="89"/>
    </row>
    <row r="344" spans="2:14" x14ac:dyDescent="0.15">
      <c r="B344" s="85"/>
      <c r="E344" s="86"/>
      <c r="F344" s="86"/>
      <c r="I344" s="86"/>
      <c r="J344" s="86"/>
    </row>
    <row r="345" spans="2:14" x14ac:dyDescent="0.15">
      <c r="B345" s="87"/>
      <c r="E345" s="88"/>
      <c r="F345" s="88"/>
      <c r="G345" s="89"/>
      <c r="H345" s="89"/>
      <c r="I345" s="88"/>
      <c r="J345" s="88"/>
      <c r="K345" s="89"/>
      <c r="L345" s="89"/>
      <c r="M345" s="89"/>
      <c r="N345" s="89"/>
    </row>
    <row r="346" spans="2:14" x14ac:dyDescent="0.15">
      <c r="B346" s="85"/>
      <c r="E346" s="86"/>
      <c r="F346" s="86"/>
      <c r="I346" s="86"/>
      <c r="J346" s="86"/>
    </row>
    <row r="347" spans="2:14" x14ac:dyDescent="0.15">
      <c r="B347" s="87"/>
      <c r="E347" s="88"/>
      <c r="F347" s="88"/>
      <c r="G347" s="89"/>
      <c r="H347" s="89"/>
      <c r="I347" s="88"/>
      <c r="J347" s="88"/>
      <c r="K347" s="89"/>
      <c r="L347" s="89"/>
      <c r="M347" s="89"/>
      <c r="N347" s="89"/>
    </row>
    <row r="348" spans="2:14" x14ac:dyDescent="0.15">
      <c r="B348" s="85"/>
      <c r="E348" s="86"/>
      <c r="F348" s="86"/>
      <c r="I348" s="86"/>
      <c r="J348" s="86"/>
    </row>
    <row r="349" spans="2:14" x14ac:dyDescent="0.15">
      <c r="B349" s="87"/>
      <c r="E349" s="88"/>
      <c r="F349" s="88"/>
      <c r="G349" s="89"/>
      <c r="H349" s="89"/>
      <c r="I349" s="88"/>
      <c r="J349" s="88"/>
      <c r="K349" s="89"/>
      <c r="L349" s="89"/>
      <c r="M349" s="89"/>
      <c r="N349" s="89"/>
    </row>
    <row r="350" spans="2:14" x14ac:dyDescent="0.15">
      <c r="B350" s="85"/>
      <c r="E350" s="88"/>
      <c r="F350" s="88"/>
      <c r="G350" s="89"/>
      <c r="H350" s="89"/>
      <c r="I350" s="88"/>
      <c r="J350" s="88"/>
      <c r="K350" s="89"/>
      <c r="L350" s="89"/>
      <c r="M350" s="89"/>
      <c r="N350" s="89"/>
    </row>
    <row r="351" spans="2:14" x14ac:dyDescent="0.15">
      <c r="B351" s="87"/>
      <c r="E351" s="88"/>
      <c r="F351" s="88"/>
      <c r="G351" s="89"/>
      <c r="H351" s="89"/>
      <c r="I351" s="88"/>
      <c r="J351" s="88"/>
      <c r="K351" s="89"/>
      <c r="L351" s="89"/>
    </row>
    <row r="352" spans="2:14" x14ac:dyDescent="0.15">
      <c r="B352" s="85"/>
    </row>
    <row r="353" spans="2:14" x14ac:dyDescent="0.15">
      <c r="B353" s="85"/>
      <c r="E353" s="88"/>
      <c r="F353" s="88"/>
      <c r="G353" s="89"/>
      <c r="H353" s="89"/>
      <c r="I353" s="88"/>
      <c r="J353" s="88"/>
      <c r="K353" s="89"/>
      <c r="L353" s="89"/>
      <c r="M353" s="89"/>
      <c r="N353" s="89"/>
    </row>
    <row r="354" spans="2:14" x14ac:dyDescent="0.15">
      <c r="B354" s="87"/>
      <c r="E354" s="88"/>
      <c r="F354" s="88"/>
      <c r="G354" s="89"/>
      <c r="H354" s="89"/>
      <c r="I354" s="88"/>
      <c r="J354" s="88"/>
      <c r="K354" s="89"/>
      <c r="L354" s="89"/>
      <c r="M354" s="89"/>
      <c r="N354" s="89"/>
    </row>
    <row r="355" spans="2:14" x14ac:dyDescent="0.15">
      <c r="B355" s="85"/>
      <c r="E355" s="88"/>
      <c r="F355" s="88"/>
      <c r="G355" s="89"/>
      <c r="H355" s="89"/>
      <c r="I355" s="88"/>
      <c r="J355" s="88"/>
      <c r="K355" s="89"/>
      <c r="L355" s="89"/>
      <c r="M355" s="89"/>
      <c r="N355" s="89"/>
    </row>
    <row r="356" spans="2:14" x14ac:dyDescent="0.15">
      <c r="B356" s="87"/>
      <c r="E356" s="88"/>
      <c r="F356" s="88"/>
      <c r="G356" s="89"/>
      <c r="H356" s="89"/>
      <c r="I356" s="88"/>
      <c r="J356" s="88"/>
      <c r="K356" s="89"/>
      <c r="L356" s="89"/>
      <c r="M356" s="89"/>
      <c r="N356" s="89"/>
    </row>
    <row r="357" spans="2:14" x14ac:dyDescent="0.15">
      <c r="B357" s="85"/>
      <c r="E357" s="88"/>
      <c r="F357" s="88"/>
      <c r="G357" s="89"/>
      <c r="H357" s="89"/>
      <c r="I357" s="88"/>
      <c r="J357" s="88"/>
      <c r="K357" s="89"/>
      <c r="L357" s="89"/>
      <c r="M357" s="89"/>
      <c r="N357" s="89"/>
    </row>
    <row r="358" spans="2:14" x14ac:dyDescent="0.15">
      <c r="B358" s="87"/>
      <c r="E358" s="88"/>
      <c r="F358" s="88"/>
      <c r="G358" s="89"/>
      <c r="H358" s="89"/>
      <c r="I358" s="88"/>
      <c r="J358" s="88"/>
      <c r="K358" s="89"/>
      <c r="L358" s="89"/>
      <c r="M358" s="89"/>
      <c r="N358" s="89"/>
    </row>
    <row r="359" spans="2:14" x14ac:dyDescent="0.15">
      <c r="B359" s="85"/>
      <c r="E359" s="86"/>
      <c r="F359" s="86"/>
      <c r="I359" s="86"/>
      <c r="J359" s="86"/>
    </row>
    <row r="360" spans="2:14" x14ac:dyDescent="0.15">
      <c r="B360" s="87"/>
      <c r="E360" s="88"/>
      <c r="F360" s="88"/>
      <c r="G360" s="89"/>
      <c r="H360" s="89"/>
      <c r="I360" s="88"/>
      <c r="J360" s="88"/>
      <c r="K360" s="89"/>
      <c r="L360" s="89"/>
      <c r="M360" s="89"/>
      <c r="N360" s="89"/>
    </row>
    <row r="361" spans="2:14" x14ac:dyDescent="0.15">
      <c r="B361" s="85"/>
      <c r="E361" s="86"/>
      <c r="F361" s="86"/>
      <c r="I361" s="86"/>
      <c r="J361" s="86"/>
    </row>
    <row r="362" spans="2:14" x14ac:dyDescent="0.15">
      <c r="B362" s="87"/>
      <c r="E362" s="88"/>
      <c r="F362" s="88"/>
      <c r="G362" s="89"/>
      <c r="H362" s="89"/>
      <c r="I362" s="88"/>
      <c r="J362" s="88"/>
      <c r="K362" s="89"/>
      <c r="L362" s="89"/>
      <c r="M362" s="89"/>
      <c r="N362" s="89"/>
    </row>
    <row r="363" spans="2:14" x14ac:dyDescent="0.15">
      <c r="B363" s="85"/>
      <c r="E363" s="86"/>
      <c r="F363" s="86"/>
      <c r="I363" s="86"/>
      <c r="J363" s="86"/>
    </row>
    <row r="364" spans="2:14" x14ac:dyDescent="0.15">
      <c r="B364" s="87"/>
      <c r="E364" s="88"/>
      <c r="F364" s="88"/>
      <c r="G364" s="89"/>
      <c r="H364" s="89"/>
      <c r="I364" s="88"/>
      <c r="J364" s="88"/>
      <c r="K364" s="89"/>
      <c r="L364" s="89"/>
      <c r="M364" s="89"/>
      <c r="N364" s="89"/>
    </row>
    <row r="365" spans="2:14" x14ac:dyDescent="0.15">
      <c r="B365" s="87"/>
      <c r="E365" s="88"/>
      <c r="F365" s="88"/>
      <c r="G365" s="89"/>
      <c r="H365" s="89"/>
      <c r="I365" s="88"/>
      <c r="J365" s="88"/>
      <c r="K365" s="89"/>
      <c r="L365" s="89"/>
    </row>
    <row r="366" spans="2:14" x14ac:dyDescent="0.15">
      <c r="B366" s="85"/>
      <c r="E366" s="88"/>
      <c r="F366" s="88"/>
      <c r="G366" s="89"/>
      <c r="H366" s="89"/>
      <c r="I366" s="88"/>
      <c r="J366" s="88"/>
      <c r="K366" s="89"/>
      <c r="L366" s="89"/>
      <c r="M366" s="89"/>
      <c r="N366" s="89"/>
    </row>
    <row r="367" spans="2:14" x14ac:dyDescent="0.15">
      <c r="E367" s="86"/>
      <c r="F367" s="86"/>
      <c r="I367" s="86"/>
      <c r="J367" s="86"/>
    </row>
    <row r="368" spans="2:14" x14ac:dyDescent="0.15">
      <c r="B368" s="87"/>
      <c r="E368" s="88"/>
      <c r="F368" s="88"/>
      <c r="G368" s="89"/>
      <c r="H368" s="89"/>
      <c r="I368" s="88"/>
      <c r="J368" s="88"/>
      <c r="K368" s="89"/>
      <c r="L368" s="89"/>
      <c r="M368" s="89"/>
      <c r="N368" s="89"/>
    </row>
    <row r="369" spans="2:14" x14ac:dyDescent="0.15">
      <c r="B369" s="87"/>
      <c r="E369" s="88"/>
      <c r="F369" s="88"/>
      <c r="G369" s="89"/>
      <c r="H369" s="89"/>
      <c r="I369" s="88"/>
      <c r="J369" s="88"/>
      <c r="K369" s="89"/>
      <c r="L369" s="89"/>
    </row>
    <row r="370" spans="2:14" x14ac:dyDescent="0.15">
      <c r="B370" s="87"/>
      <c r="E370" s="88"/>
      <c r="F370" s="88"/>
      <c r="G370" s="89"/>
      <c r="H370" s="89"/>
      <c r="I370" s="88"/>
      <c r="J370" s="88"/>
      <c r="K370" s="89"/>
      <c r="L370" s="89"/>
      <c r="M370" s="89"/>
      <c r="N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7"/>
      <c r="E373" s="88"/>
      <c r="F373" s="88"/>
      <c r="G373" s="89"/>
      <c r="H373" s="89"/>
      <c r="I373" s="88"/>
      <c r="J373" s="88"/>
      <c r="K373" s="89"/>
      <c r="L373" s="89"/>
    </row>
    <row r="374" spans="2:14" x14ac:dyDescent="0.15">
      <c r="B374" s="85"/>
      <c r="E374" s="88"/>
      <c r="F374" s="88"/>
      <c r="G374" s="89"/>
      <c r="H374" s="89"/>
      <c r="I374" s="88"/>
      <c r="J374" s="88"/>
      <c r="K374" s="89"/>
      <c r="L374" s="89"/>
      <c r="M374" s="89"/>
      <c r="N374" s="89"/>
    </row>
    <row r="375" spans="2:14" x14ac:dyDescent="0.15">
      <c r="B375" s="87"/>
      <c r="E375" s="88"/>
      <c r="F375" s="88"/>
      <c r="G375" s="89"/>
      <c r="H375" s="89"/>
      <c r="I375" s="88"/>
      <c r="J375" s="88"/>
      <c r="K375" s="89"/>
      <c r="L375" s="89"/>
      <c r="M375" s="89"/>
      <c r="N375" s="89"/>
    </row>
    <row r="376" spans="2:14" x14ac:dyDescent="0.15">
      <c r="B376" s="85"/>
      <c r="E376" s="86"/>
      <c r="F376" s="86"/>
      <c r="I376" s="86"/>
      <c r="J376" s="86"/>
    </row>
    <row r="377" spans="2:14" x14ac:dyDescent="0.15">
      <c r="B377" s="87"/>
      <c r="E377" s="88"/>
      <c r="F377" s="88"/>
      <c r="G377" s="89"/>
      <c r="H377" s="89"/>
      <c r="I377" s="88"/>
      <c r="J377" s="88"/>
      <c r="K377" s="89"/>
      <c r="L377" s="89"/>
      <c r="M377" s="89"/>
      <c r="N377" s="89"/>
    </row>
    <row r="378" spans="2:14" x14ac:dyDescent="0.15">
      <c r="B378" s="85"/>
      <c r="E378" s="86"/>
      <c r="F378" s="86"/>
      <c r="I378" s="86"/>
      <c r="J378" s="86"/>
    </row>
    <row r="379" spans="2:14" x14ac:dyDescent="0.15">
      <c r="B379" s="87"/>
      <c r="E379" s="88"/>
      <c r="F379" s="88"/>
      <c r="G379" s="89"/>
      <c r="H379" s="89"/>
      <c r="I379" s="88"/>
      <c r="J379" s="88"/>
      <c r="K379" s="89"/>
      <c r="L379" s="89"/>
      <c r="M379" s="89"/>
      <c r="N379" s="89"/>
    </row>
    <row r="380" spans="2:14" x14ac:dyDescent="0.15">
      <c r="B380" s="85"/>
      <c r="E380" s="86"/>
      <c r="F380" s="86"/>
      <c r="I380" s="86"/>
      <c r="J380" s="86"/>
    </row>
    <row r="381" spans="2:14" x14ac:dyDescent="0.15">
      <c r="B381" s="87"/>
      <c r="E381" s="88"/>
      <c r="F381" s="88"/>
      <c r="G381" s="89"/>
      <c r="H381" s="89"/>
      <c r="I381" s="88"/>
      <c r="J381" s="88"/>
      <c r="K381" s="89"/>
      <c r="L381" s="89"/>
    </row>
    <row r="382" spans="2:14" x14ac:dyDescent="0.15">
      <c r="B382" s="85"/>
      <c r="E382" s="86"/>
      <c r="F382" s="86"/>
      <c r="I382" s="86"/>
      <c r="J382" s="86"/>
    </row>
    <row r="383" spans="2:14" x14ac:dyDescent="0.15">
      <c r="B383" s="87"/>
      <c r="E383" s="88"/>
      <c r="F383" s="88"/>
      <c r="G383" s="89"/>
      <c r="H383" s="89"/>
      <c r="I383" s="88"/>
      <c r="J383" s="88"/>
      <c r="K383" s="89"/>
      <c r="L383" s="89"/>
      <c r="M383" s="89"/>
      <c r="N383" s="89"/>
    </row>
    <row r="384" spans="2:14" x14ac:dyDescent="0.15">
      <c r="B384" s="85"/>
      <c r="E384" s="88"/>
      <c r="F384" s="88"/>
      <c r="G384" s="89"/>
      <c r="H384" s="89"/>
      <c r="I384" s="88"/>
      <c r="J384" s="88"/>
      <c r="K384" s="89"/>
      <c r="L384" s="89"/>
      <c r="M384" s="89"/>
      <c r="N384" s="89"/>
    </row>
    <row r="385" spans="2:14" x14ac:dyDescent="0.15">
      <c r="B385" s="87"/>
      <c r="E385" s="88"/>
      <c r="F385" s="88"/>
      <c r="G385" s="89"/>
      <c r="H385" s="89"/>
      <c r="I385" s="88"/>
      <c r="J385" s="88"/>
      <c r="K385" s="89"/>
      <c r="L385" s="89"/>
    </row>
    <row r="386" spans="2:14" x14ac:dyDescent="0.15">
      <c r="B386" s="85"/>
      <c r="E386" s="88"/>
      <c r="F386" s="88"/>
      <c r="G386" s="89"/>
      <c r="H386" s="89"/>
      <c r="I386" s="88"/>
      <c r="J386" s="88"/>
      <c r="K386" s="89"/>
      <c r="L386" s="89"/>
      <c r="M386" s="89"/>
      <c r="N386" s="89"/>
    </row>
    <row r="387" spans="2:14" x14ac:dyDescent="0.15">
      <c r="B387" s="85"/>
      <c r="E387" s="86"/>
      <c r="F387" s="86"/>
      <c r="I387" s="86"/>
      <c r="J387" s="86"/>
    </row>
    <row r="388" spans="2:14" x14ac:dyDescent="0.15">
      <c r="B388" s="85"/>
      <c r="E388" s="88"/>
      <c r="F388" s="88"/>
      <c r="G388" s="89"/>
      <c r="H388" s="89"/>
      <c r="I388" s="88"/>
      <c r="J388" s="88"/>
      <c r="K388" s="89"/>
      <c r="L388" s="89"/>
      <c r="M388" s="89"/>
      <c r="N388" s="89"/>
    </row>
    <row r="389" spans="2:14" x14ac:dyDescent="0.15">
      <c r="B389" s="87"/>
      <c r="E389" s="88"/>
      <c r="F389" s="88"/>
      <c r="G389" s="89"/>
      <c r="H389" s="89"/>
      <c r="I389" s="88"/>
      <c r="J389" s="88"/>
      <c r="K389" s="89"/>
      <c r="L389" s="89"/>
    </row>
    <row r="390" spans="2:14" x14ac:dyDescent="0.15">
      <c r="B390" s="87"/>
      <c r="E390" s="88"/>
      <c r="F390" s="88"/>
      <c r="G390" s="89"/>
      <c r="H390" s="89"/>
      <c r="I390" s="88"/>
      <c r="J390" s="88"/>
      <c r="K390" s="89"/>
      <c r="L390" s="89"/>
      <c r="M390" s="89"/>
      <c r="N390" s="89"/>
    </row>
    <row r="391" spans="2:14" x14ac:dyDescent="0.15">
      <c r="B391" s="85"/>
      <c r="E391" s="86"/>
      <c r="F391" s="86"/>
      <c r="I391" s="86"/>
      <c r="J391" s="86"/>
    </row>
    <row r="392" spans="2:14" x14ac:dyDescent="0.15">
      <c r="B392" s="87"/>
      <c r="E392" s="88"/>
      <c r="F392" s="88"/>
      <c r="G392" s="89"/>
      <c r="H392" s="89"/>
      <c r="I392" s="88"/>
      <c r="J392" s="88"/>
      <c r="K392" s="89"/>
      <c r="L392" s="89"/>
      <c r="M392" s="89"/>
      <c r="N392" s="89"/>
    </row>
    <row r="393" spans="2:14" x14ac:dyDescent="0.15">
      <c r="B393" s="85"/>
      <c r="E393" s="86"/>
      <c r="F393" s="86"/>
      <c r="I393" s="86"/>
      <c r="J393" s="86"/>
    </row>
    <row r="394" spans="2:14" x14ac:dyDescent="0.15">
      <c r="B394" s="87"/>
      <c r="E394" s="88"/>
      <c r="F394" s="88"/>
      <c r="G394" s="89"/>
      <c r="H394" s="89"/>
      <c r="I394" s="88"/>
      <c r="J394" s="88"/>
      <c r="K394" s="89"/>
      <c r="L394" s="89"/>
      <c r="M394" s="89"/>
      <c r="N394" s="89"/>
    </row>
    <row r="395" spans="2:14" x14ac:dyDescent="0.15">
      <c r="B395" s="85"/>
      <c r="E395" s="86"/>
      <c r="F395" s="86"/>
      <c r="I395" s="86"/>
      <c r="J395" s="86"/>
    </row>
    <row r="396" spans="2:14" x14ac:dyDescent="0.15">
      <c r="B396" s="85"/>
      <c r="E396" s="88"/>
      <c r="F396" s="88"/>
      <c r="G396" s="89"/>
      <c r="H396" s="89"/>
      <c r="I396" s="88"/>
      <c r="J396" s="88"/>
      <c r="K396" s="89"/>
      <c r="L396" s="89"/>
      <c r="M396" s="89"/>
      <c r="N396" s="89"/>
    </row>
    <row r="397" spans="2:14" x14ac:dyDescent="0.15">
      <c r="B397" s="85"/>
      <c r="E397" s="86"/>
      <c r="F397" s="86"/>
      <c r="I397" s="86"/>
      <c r="J397" s="86"/>
    </row>
    <row r="398" spans="2:14" x14ac:dyDescent="0.15">
      <c r="B398" s="87"/>
      <c r="E398" s="88"/>
      <c r="F398" s="88"/>
      <c r="G398" s="89"/>
      <c r="H398" s="89"/>
      <c r="I398" s="88"/>
      <c r="J398" s="88"/>
      <c r="K398" s="89"/>
      <c r="L398" s="89"/>
      <c r="M398" s="89"/>
      <c r="N398" s="89"/>
    </row>
    <row r="399" spans="2:14" x14ac:dyDescent="0.15">
      <c r="B399" s="87"/>
      <c r="E399" s="88"/>
      <c r="F399" s="88"/>
      <c r="G399" s="89"/>
      <c r="H399" s="89"/>
      <c r="I399" s="88"/>
      <c r="J399" s="88"/>
      <c r="K399" s="89"/>
      <c r="L399" s="89"/>
    </row>
    <row r="400" spans="2:14" x14ac:dyDescent="0.15">
      <c r="B400" s="85"/>
      <c r="E400" s="86"/>
      <c r="F400" s="86"/>
      <c r="I400" s="86"/>
      <c r="J400" s="86"/>
    </row>
    <row r="401" spans="2:14" x14ac:dyDescent="0.15">
      <c r="B401" s="87"/>
      <c r="E401" s="88"/>
      <c r="F401" s="88"/>
      <c r="G401" s="89"/>
      <c r="H401" s="89"/>
      <c r="I401" s="88"/>
      <c r="J401" s="88"/>
      <c r="K401" s="89"/>
      <c r="L401" s="89"/>
    </row>
    <row r="402" spans="2:14" x14ac:dyDescent="0.15">
      <c r="B402" s="85"/>
    </row>
    <row r="403" spans="2:14" x14ac:dyDescent="0.15">
      <c r="B403" s="87"/>
      <c r="E403" s="88"/>
      <c r="F403" s="88"/>
      <c r="G403" s="89"/>
      <c r="H403" s="89"/>
      <c r="I403" s="88"/>
      <c r="J403" s="88"/>
      <c r="K403" s="89"/>
      <c r="L403" s="89"/>
      <c r="M403" s="89"/>
      <c r="N403" s="89"/>
    </row>
    <row r="404" spans="2:14" x14ac:dyDescent="0.15">
      <c r="B404" s="85"/>
      <c r="E404" s="88"/>
      <c r="F404" s="88"/>
      <c r="G404" s="89"/>
      <c r="H404" s="89"/>
      <c r="I404" s="88"/>
      <c r="J404" s="88"/>
      <c r="K404" s="89"/>
      <c r="L404" s="89"/>
      <c r="M404" s="89"/>
      <c r="N404" s="89"/>
    </row>
    <row r="405" spans="2:14" x14ac:dyDescent="0.15">
      <c r="B405" s="87"/>
      <c r="E405" s="88"/>
      <c r="F405" s="88"/>
      <c r="G405" s="89"/>
      <c r="H405" s="89"/>
      <c r="I405" s="88"/>
      <c r="J405" s="88"/>
      <c r="K405" s="89"/>
      <c r="L405" s="89"/>
      <c r="M405" s="89"/>
      <c r="N405" s="89"/>
    </row>
    <row r="406" spans="2:14" x14ac:dyDescent="0.15">
      <c r="B406" s="85"/>
      <c r="E406" s="88"/>
      <c r="F406" s="88"/>
      <c r="G406" s="89"/>
      <c r="H406" s="89"/>
      <c r="I406" s="88"/>
      <c r="J406" s="88"/>
      <c r="K406" s="89"/>
      <c r="L406" s="89"/>
      <c r="M406" s="89"/>
      <c r="N406" s="89"/>
    </row>
    <row r="407" spans="2:14" x14ac:dyDescent="0.15">
      <c r="B407" s="87"/>
      <c r="E407" s="88"/>
      <c r="F407" s="88"/>
      <c r="G407" s="89"/>
      <c r="H407" s="89"/>
      <c r="I407" s="88"/>
      <c r="J407" s="88"/>
      <c r="K407" s="89"/>
      <c r="L407" s="89"/>
    </row>
    <row r="408" spans="2:14" x14ac:dyDescent="0.15">
      <c r="B408" s="85"/>
    </row>
    <row r="409" spans="2:14" x14ac:dyDescent="0.15">
      <c r="B409" s="87"/>
      <c r="E409" s="88"/>
      <c r="F409" s="88"/>
      <c r="G409" s="89"/>
      <c r="H409" s="89"/>
      <c r="I409" s="88"/>
      <c r="J409" s="88"/>
      <c r="K409" s="89"/>
      <c r="L409" s="89"/>
      <c r="M409" s="89"/>
      <c r="N409" s="89"/>
    </row>
    <row r="410" spans="2:14" x14ac:dyDescent="0.15">
      <c r="B410" s="85"/>
      <c r="E410" s="88"/>
      <c r="F410" s="88"/>
      <c r="G410" s="89"/>
      <c r="H410" s="89"/>
      <c r="I410" s="88"/>
      <c r="J410" s="88"/>
      <c r="K410" s="89"/>
      <c r="L410" s="89"/>
      <c r="M410" s="89"/>
      <c r="N410" s="89"/>
    </row>
    <row r="411" spans="2:14" x14ac:dyDescent="0.15">
      <c r="B411" s="87"/>
      <c r="E411" s="88"/>
      <c r="F411" s="88"/>
      <c r="G411" s="89"/>
      <c r="H411" s="89"/>
      <c r="I411" s="88"/>
      <c r="J411" s="88"/>
      <c r="K411" s="89"/>
      <c r="L411" s="89"/>
      <c r="M411" s="89"/>
      <c r="N411" s="89"/>
    </row>
    <row r="412" spans="2:14" x14ac:dyDescent="0.15">
      <c r="B412" s="85"/>
      <c r="E412" s="88"/>
      <c r="F412" s="88"/>
      <c r="G412" s="89"/>
      <c r="H412" s="89"/>
      <c r="I412" s="88"/>
      <c r="J412" s="88"/>
      <c r="K412" s="89"/>
      <c r="L412" s="89"/>
      <c r="M412" s="89"/>
      <c r="N412" s="89"/>
    </row>
    <row r="413" spans="2:14" x14ac:dyDescent="0.15">
      <c r="B413" s="87"/>
      <c r="E413" s="88"/>
      <c r="F413" s="88"/>
      <c r="G413" s="89"/>
      <c r="H413" s="89"/>
      <c r="I413" s="88"/>
      <c r="J413" s="88"/>
      <c r="K413" s="89"/>
      <c r="L413" s="89"/>
    </row>
    <row r="414" spans="2:14" x14ac:dyDescent="0.15">
      <c r="B414" s="85"/>
    </row>
    <row r="415" spans="2:14" x14ac:dyDescent="0.15">
      <c r="B415" s="85"/>
      <c r="E415" s="88"/>
      <c r="F415" s="88"/>
      <c r="G415" s="89"/>
      <c r="H415" s="89"/>
      <c r="I415" s="88"/>
      <c r="J415" s="88"/>
      <c r="K415" s="89"/>
      <c r="L415" s="89"/>
      <c r="M415" s="89"/>
      <c r="N415" s="89"/>
    </row>
    <row r="416" spans="2:14" x14ac:dyDescent="0.15">
      <c r="B416" s="85"/>
      <c r="E416" s="88"/>
      <c r="F416" s="88"/>
      <c r="G416" s="89"/>
      <c r="H416" s="89"/>
      <c r="I416" s="88"/>
      <c r="J416" s="88"/>
      <c r="K416" s="89"/>
      <c r="L416" s="89"/>
      <c r="M416" s="89"/>
      <c r="N416" s="89"/>
    </row>
    <row r="417" spans="2:14" x14ac:dyDescent="0.15">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c r="M420" s="89"/>
      <c r="N420" s="89"/>
    </row>
    <row r="421" spans="2:14" x14ac:dyDescent="0.15">
      <c r="B421" s="87"/>
      <c r="E421" s="88"/>
      <c r="F421" s="88"/>
      <c r="G421" s="89"/>
      <c r="H421" s="89"/>
      <c r="I421" s="88"/>
      <c r="J421" s="88"/>
      <c r="K421" s="89"/>
      <c r="L421" s="89"/>
    </row>
    <row r="422" spans="2:14" x14ac:dyDescent="0.15">
      <c r="B422" s="85"/>
      <c r="E422" s="86"/>
      <c r="F422" s="86"/>
      <c r="I422" s="86"/>
      <c r="J422" s="86"/>
    </row>
    <row r="423" spans="2:14" x14ac:dyDescent="0.15">
      <c r="E423" s="86"/>
      <c r="F423" s="86"/>
      <c r="I423" s="86"/>
      <c r="J423" s="86"/>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row>
    <row r="427" spans="2:14" x14ac:dyDescent="0.15">
      <c r="B427" s="87"/>
      <c r="E427" s="88"/>
      <c r="F427" s="88"/>
      <c r="G427" s="89"/>
      <c r="H427" s="89"/>
      <c r="I427" s="88"/>
      <c r="J427" s="88"/>
      <c r="K427" s="89"/>
      <c r="L427" s="89"/>
      <c r="M427" s="89"/>
      <c r="N427" s="89"/>
    </row>
    <row r="428" spans="2:14" x14ac:dyDescent="0.15">
      <c r="B428" s="85"/>
      <c r="E428" s="86"/>
      <c r="F428" s="86"/>
      <c r="I428" s="86"/>
      <c r="J428" s="86"/>
    </row>
    <row r="429" spans="2:14" x14ac:dyDescent="0.15">
      <c r="E429" s="86"/>
      <c r="F429" s="86"/>
      <c r="I429" s="86"/>
      <c r="J429" s="86"/>
    </row>
    <row r="430" spans="2:14" x14ac:dyDescent="0.15">
      <c r="B430" s="87"/>
      <c r="E430" s="88"/>
      <c r="F430" s="88"/>
      <c r="G430" s="89"/>
      <c r="H430" s="89"/>
      <c r="I430" s="88"/>
      <c r="J430" s="88"/>
      <c r="K430" s="89"/>
      <c r="L430" s="89"/>
    </row>
    <row r="431" spans="2:14" x14ac:dyDescent="0.15">
      <c r="B431" s="87"/>
      <c r="E431" s="88"/>
      <c r="F431" s="88"/>
      <c r="G431" s="89"/>
      <c r="H431" s="89"/>
      <c r="I431" s="88"/>
      <c r="J431" s="88"/>
      <c r="K431" s="89"/>
      <c r="L431" s="89"/>
      <c r="M431" s="89"/>
      <c r="N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7"/>
      <c r="E435" s="88"/>
      <c r="F435" s="88"/>
      <c r="G435" s="89"/>
      <c r="H435" s="89"/>
      <c r="I435" s="88"/>
      <c r="J435" s="88"/>
      <c r="K435" s="89"/>
      <c r="L435" s="89"/>
    </row>
    <row r="436" spans="2:14" x14ac:dyDescent="0.15">
      <c r="B436" s="85"/>
      <c r="E436" s="86"/>
      <c r="F436" s="86"/>
      <c r="I436" s="86"/>
      <c r="J436" s="86"/>
    </row>
    <row r="437" spans="2:14" x14ac:dyDescent="0.15">
      <c r="B437" s="85"/>
      <c r="E437" s="86"/>
      <c r="F437" s="86"/>
      <c r="I437" s="86"/>
      <c r="J437" s="86"/>
    </row>
    <row r="438" spans="2:14" x14ac:dyDescent="0.15">
      <c r="B438" s="85"/>
      <c r="E438" s="88"/>
      <c r="F438" s="88"/>
      <c r="G438" s="89"/>
      <c r="H438" s="89"/>
      <c r="I438" s="88"/>
      <c r="J438" s="88"/>
      <c r="K438" s="89"/>
      <c r="L438" s="89"/>
      <c r="M438" s="89"/>
      <c r="N438" s="89"/>
    </row>
    <row r="439" spans="2:14" x14ac:dyDescent="0.15">
      <c r="B439" s="85"/>
      <c r="E439" s="88"/>
      <c r="F439" s="88"/>
      <c r="G439" s="89"/>
      <c r="H439" s="89"/>
      <c r="I439" s="88"/>
      <c r="J439" s="88"/>
      <c r="K439" s="89"/>
      <c r="L439" s="89"/>
      <c r="M439" s="89"/>
      <c r="N439" s="89"/>
    </row>
    <row r="440" spans="2:14" x14ac:dyDescent="0.15">
      <c r="B440" s="85"/>
      <c r="E440" s="86"/>
      <c r="F440" s="86"/>
      <c r="I440" s="86"/>
      <c r="J440" s="86"/>
    </row>
    <row r="441" spans="2:14" x14ac:dyDescent="0.15">
      <c r="B441" s="85"/>
      <c r="E441" s="86"/>
      <c r="F441" s="86"/>
      <c r="I441" s="86"/>
      <c r="J441" s="86"/>
    </row>
    <row r="442" spans="2:14" x14ac:dyDescent="0.15">
      <c r="B442" s="87"/>
      <c r="E442" s="88"/>
      <c r="F442" s="88"/>
      <c r="G442" s="89"/>
      <c r="H442" s="89"/>
      <c r="I442" s="88"/>
      <c r="J442" s="88"/>
      <c r="K442" s="89"/>
      <c r="L442" s="89"/>
    </row>
    <row r="443" spans="2:14" x14ac:dyDescent="0.15">
      <c r="B443" s="85"/>
      <c r="E443" s="86"/>
      <c r="F443" s="86"/>
      <c r="I443" s="86"/>
      <c r="J443" s="86"/>
    </row>
    <row r="444" spans="2:14" x14ac:dyDescent="0.15">
      <c r="B444" s="85"/>
      <c r="E444" s="86"/>
      <c r="F444" s="86"/>
      <c r="I444" s="86"/>
      <c r="J444" s="86"/>
    </row>
    <row r="445" spans="2:14" x14ac:dyDescent="0.15">
      <c r="B445" s="85"/>
      <c r="E445" s="86"/>
      <c r="F445" s="86"/>
      <c r="I445" s="86"/>
      <c r="J445" s="86"/>
    </row>
    <row r="446" spans="2:14" x14ac:dyDescent="0.15">
      <c r="B446" s="87"/>
      <c r="E446" s="88"/>
      <c r="F446" s="88"/>
      <c r="G446" s="89"/>
      <c r="H446" s="89"/>
      <c r="I446" s="88"/>
      <c r="J446" s="88"/>
      <c r="K446" s="89"/>
      <c r="L446" s="89"/>
      <c r="M446" s="89"/>
      <c r="N446" s="89"/>
    </row>
    <row r="447" spans="2:14" x14ac:dyDescent="0.15">
      <c r="B447" s="85"/>
      <c r="E447" s="86"/>
      <c r="F447" s="86"/>
      <c r="I447" s="86"/>
      <c r="J447" s="86"/>
    </row>
    <row r="448" spans="2:14" x14ac:dyDescent="0.15">
      <c r="B448" s="85"/>
      <c r="E448" s="86"/>
      <c r="F448" s="86"/>
      <c r="I448" s="86"/>
      <c r="J448" s="86"/>
    </row>
    <row r="449" spans="2:14" x14ac:dyDescent="0.15">
      <c r="B449" s="85"/>
      <c r="E449" s="88"/>
      <c r="F449" s="88"/>
      <c r="G449" s="89"/>
      <c r="H449" s="89"/>
      <c r="I449" s="88"/>
      <c r="J449" s="88"/>
      <c r="K449" s="89"/>
      <c r="L449" s="89"/>
      <c r="M449" s="89"/>
      <c r="N449" s="89"/>
    </row>
    <row r="450" spans="2:14" x14ac:dyDescent="0.15">
      <c r="B450" s="85"/>
      <c r="E450" s="86"/>
      <c r="F450" s="86"/>
      <c r="I450" s="86"/>
      <c r="J450" s="86"/>
    </row>
    <row r="451" spans="2:14" x14ac:dyDescent="0.15">
      <c r="B451" s="85"/>
      <c r="E451" s="86"/>
      <c r="F451" s="86"/>
      <c r="I451" s="86"/>
      <c r="J451" s="86"/>
    </row>
    <row r="452" spans="2:14" x14ac:dyDescent="0.15">
      <c r="B452" s="85"/>
      <c r="E452" s="88"/>
      <c r="F452" s="88"/>
      <c r="G452" s="89"/>
      <c r="H452" s="89"/>
      <c r="I452" s="88"/>
      <c r="J452" s="88"/>
      <c r="K452" s="89"/>
      <c r="L452" s="89"/>
      <c r="M452" s="89"/>
      <c r="N452" s="89"/>
    </row>
    <row r="453" spans="2:14" x14ac:dyDescent="0.15">
      <c r="B453" s="87"/>
      <c r="E453" s="88"/>
      <c r="F453" s="88"/>
      <c r="G453" s="89"/>
      <c r="H453" s="89"/>
      <c r="I453" s="88"/>
      <c r="J453" s="88"/>
      <c r="K453" s="89"/>
      <c r="L453" s="89"/>
      <c r="M453" s="89"/>
      <c r="N453" s="89"/>
    </row>
    <row r="454" spans="2:14" x14ac:dyDescent="0.15">
      <c r="B454" s="87"/>
      <c r="E454" s="88"/>
      <c r="F454" s="88"/>
      <c r="G454" s="89"/>
      <c r="H454" s="89"/>
      <c r="I454" s="88"/>
      <c r="J454" s="88"/>
      <c r="K454" s="89"/>
      <c r="L454" s="89"/>
    </row>
    <row r="455" spans="2:14" x14ac:dyDescent="0.15">
      <c r="B455" s="85"/>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5"/>
      <c r="E460" s="88"/>
      <c r="F460" s="88"/>
      <c r="G460" s="89"/>
      <c r="H460" s="89"/>
      <c r="I460" s="88"/>
      <c r="J460" s="88"/>
      <c r="K460" s="89"/>
      <c r="L460" s="89"/>
      <c r="M460" s="89"/>
      <c r="N460" s="89"/>
    </row>
    <row r="461" spans="2:14" x14ac:dyDescent="0.15">
      <c r="B461" s="87"/>
      <c r="E461" s="88"/>
      <c r="F461" s="88"/>
      <c r="G461" s="89"/>
      <c r="H461" s="89"/>
      <c r="I461" s="88"/>
      <c r="J461" s="88"/>
      <c r="K461" s="89"/>
      <c r="L461" s="89"/>
      <c r="M461" s="89"/>
      <c r="N461" s="89"/>
    </row>
    <row r="462" spans="2:14" x14ac:dyDescent="0.15">
      <c r="B462" s="85"/>
      <c r="E462" s="86"/>
      <c r="F462" s="86"/>
      <c r="I462" s="86"/>
      <c r="J462" s="86"/>
    </row>
    <row r="463" spans="2:14" x14ac:dyDescent="0.15">
      <c r="B463" s="85"/>
      <c r="E463" s="88"/>
      <c r="F463" s="88"/>
      <c r="G463" s="89"/>
      <c r="H463" s="89"/>
      <c r="I463" s="88"/>
      <c r="J463" s="88"/>
      <c r="K463" s="89"/>
      <c r="L463" s="89"/>
      <c r="M463" s="89"/>
      <c r="N463" s="89"/>
    </row>
    <row r="464" spans="2:14" x14ac:dyDescent="0.15">
      <c r="B464" s="87"/>
      <c r="E464" s="88"/>
      <c r="F464" s="88"/>
      <c r="G464" s="89"/>
      <c r="H464" s="89"/>
      <c r="I464" s="88"/>
      <c r="J464" s="88"/>
      <c r="K464" s="89"/>
      <c r="L464" s="89"/>
    </row>
    <row r="465" spans="2:14" x14ac:dyDescent="0.15">
      <c r="B465" s="85"/>
      <c r="E465" s="86"/>
      <c r="F465" s="86"/>
      <c r="I465" s="86"/>
      <c r="J465" s="86"/>
    </row>
    <row r="466" spans="2:14" x14ac:dyDescent="0.15">
      <c r="B466" s="85"/>
      <c r="E466" s="86"/>
      <c r="F466" s="86"/>
      <c r="I466" s="86"/>
      <c r="J466" s="86"/>
    </row>
    <row r="467" spans="2:14" x14ac:dyDescent="0.15">
      <c r="B467" s="87"/>
      <c r="E467" s="88"/>
      <c r="F467" s="88"/>
      <c r="G467" s="89"/>
      <c r="H467" s="89"/>
      <c r="I467" s="88"/>
      <c r="J467" s="88"/>
      <c r="K467" s="89"/>
      <c r="L467" s="89"/>
      <c r="M467" s="89"/>
      <c r="N467" s="89"/>
    </row>
    <row r="468" spans="2:14" x14ac:dyDescent="0.15">
      <c r="B468" s="87"/>
      <c r="E468" s="88"/>
      <c r="F468" s="88"/>
      <c r="G468" s="89"/>
      <c r="H468" s="89"/>
      <c r="I468" s="88"/>
      <c r="J468" s="88"/>
      <c r="K468" s="89"/>
      <c r="L468" s="89"/>
    </row>
    <row r="469" spans="2:14" x14ac:dyDescent="0.15">
      <c r="B469" s="85"/>
      <c r="E469" s="86"/>
      <c r="F469" s="86"/>
      <c r="I469" s="86"/>
      <c r="J469" s="86"/>
    </row>
    <row r="470" spans="2:14" x14ac:dyDescent="0.15">
      <c r="E470" s="86"/>
      <c r="F470" s="86"/>
      <c r="I470" s="86"/>
      <c r="J470" s="86"/>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row>
    <row r="473" spans="2:14" x14ac:dyDescent="0.15">
      <c r="B473" s="87"/>
      <c r="E473" s="88"/>
      <c r="F473" s="88"/>
      <c r="G473" s="89"/>
      <c r="H473" s="89"/>
      <c r="I473" s="88"/>
      <c r="J473" s="88"/>
      <c r="K473" s="89"/>
      <c r="L473" s="89"/>
      <c r="M473" s="89"/>
      <c r="N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row>
    <row r="476" spans="2:14" x14ac:dyDescent="0.15">
      <c r="B476" s="87"/>
      <c r="E476" s="88"/>
      <c r="F476" s="88"/>
      <c r="G476" s="89"/>
      <c r="H476" s="89"/>
      <c r="I476" s="88"/>
      <c r="J476" s="88"/>
      <c r="K476" s="89"/>
      <c r="L476" s="89"/>
      <c r="M476" s="89"/>
      <c r="N476" s="89"/>
    </row>
    <row r="477" spans="2:14" x14ac:dyDescent="0.15">
      <c r="B477" s="85"/>
      <c r="E477" s="86"/>
      <c r="F477" s="86"/>
      <c r="I477" s="86"/>
      <c r="J477" s="86"/>
    </row>
    <row r="478" spans="2:14" x14ac:dyDescent="0.15">
      <c r="B478" s="87"/>
      <c r="E478" s="88"/>
      <c r="F478" s="88"/>
      <c r="G478" s="89"/>
      <c r="H478" s="89"/>
      <c r="I478" s="88"/>
      <c r="J478" s="88"/>
      <c r="K478" s="89"/>
      <c r="L478" s="89"/>
    </row>
    <row r="479" spans="2:14" x14ac:dyDescent="0.15">
      <c r="B479" s="85"/>
      <c r="E479" s="86"/>
      <c r="F479" s="86"/>
      <c r="I479" s="86"/>
      <c r="J479" s="86"/>
    </row>
    <row r="480" spans="2:14" x14ac:dyDescent="0.15">
      <c r="B480" s="85"/>
      <c r="E480" s="88"/>
      <c r="F480" s="88"/>
      <c r="G480" s="89"/>
      <c r="H480" s="89"/>
      <c r="I480" s="88"/>
      <c r="J480" s="88"/>
      <c r="K480" s="89"/>
      <c r="L480" s="89"/>
      <c r="M480" s="89"/>
      <c r="N480" s="89"/>
    </row>
    <row r="481" spans="2:14" x14ac:dyDescent="0.15">
      <c r="B481" s="85"/>
      <c r="E481" s="88"/>
      <c r="F481" s="88"/>
      <c r="G481" s="89"/>
      <c r="H481" s="89"/>
      <c r="I481" s="88"/>
      <c r="J481" s="88"/>
      <c r="K481" s="89"/>
      <c r="L481" s="89"/>
      <c r="M481" s="89"/>
      <c r="N481" s="89"/>
    </row>
    <row r="482" spans="2:14" x14ac:dyDescent="0.15">
      <c r="B482" s="87"/>
      <c r="E482" s="88"/>
      <c r="F482" s="88"/>
      <c r="G482" s="89"/>
      <c r="H482" s="89"/>
      <c r="I482" s="88"/>
      <c r="J482" s="88"/>
      <c r="K482" s="89"/>
      <c r="L482" s="89"/>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6"/>
      <c r="F486" s="86"/>
      <c r="I486" s="86"/>
      <c r="J486" s="86"/>
    </row>
    <row r="487" spans="2:14" x14ac:dyDescent="0.15">
      <c r="B487" s="85"/>
      <c r="E487" s="88"/>
      <c r="F487" s="88"/>
      <c r="G487" s="89"/>
      <c r="H487" s="89"/>
      <c r="I487" s="88"/>
      <c r="J487" s="88"/>
      <c r="K487" s="89"/>
      <c r="L487" s="89"/>
      <c r="M487" s="89"/>
      <c r="N487" s="89"/>
    </row>
    <row r="488" spans="2:14" x14ac:dyDescent="0.15">
      <c r="B488" s="87"/>
      <c r="E488" s="88"/>
      <c r="F488" s="88"/>
      <c r="G488" s="89"/>
      <c r="H488" s="89"/>
      <c r="I488" s="88"/>
      <c r="J488" s="88"/>
      <c r="K488" s="89"/>
      <c r="L488" s="89"/>
    </row>
    <row r="489" spans="2:14" x14ac:dyDescent="0.15">
      <c r="B489" s="85"/>
      <c r="E489" s="86"/>
      <c r="F489" s="86"/>
      <c r="I489" s="86"/>
      <c r="J489" s="86"/>
    </row>
    <row r="490" spans="2:14" x14ac:dyDescent="0.15">
      <c r="B490" s="85"/>
      <c r="E490" s="88"/>
      <c r="F490" s="88"/>
      <c r="G490" s="89"/>
      <c r="H490" s="89"/>
      <c r="I490" s="88"/>
      <c r="J490" s="88"/>
      <c r="K490" s="89"/>
      <c r="L490" s="89"/>
      <c r="M490" s="89"/>
      <c r="N490" s="89"/>
    </row>
    <row r="491" spans="2:14" x14ac:dyDescent="0.15">
      <c r="B491" s="87"/>
      <c r="E491" s="88"/>
      <c r="F491" s="88"/>
      <c r="G491" s="89"/>
      <c r="H491" s="89"/>
      <c r="I491" s="88"/>
      <c r="J491" s="88"/>
      <c r="K491" s="89"/>
      <c r="L491" s="89"/>
    </row>
    <row r="492" spans="2:14" x14ac:dyDescent="0.15">
      <c r="B492" s="85"/>
      <c r="E492" s="86"/>
      <c r="F492" s="86"/>
      <c r="I492" s="86"/>
      <c r="J492" s="86"/>
    </row>
    <row r="493" spans="2:14" x14ac:dyDescent="0.15">
      <c r="B493" s="85"/>
      <c r="E493" s="88"/>
      <c r="F493" s="88"/>
      <c r="G493" s="89"/>
      <c r="H493" s="89"/>
      <c r="I493" s="88"/>
      <c r="J493" s="88"/>
      <c r="K493" s="89"/>
      <c r="L493" s="89"/>
      <c r="M493" s="89"/>
      <c r="N493" s="89"/>
    </row>
    <row r="494" spans="2:14" x14ac:dyDescent="0.15">
      <c r="B494" s="85"/>
      <c r="E494" s="86"/>
      <c r="F494" s="86"/>
      <c r="I494" s="86"/>
      <c r="J494" s="86"/>
    </row>
    <row r="495" spans="2:14" x14ac:dyDescent="0.15">
      <c r="B495" s="87"/>
      <c r="E495" s="88"/>
      <c r="F495" s="88"/>
      <c r="G495" s="89"/>
      <c r="H495" s="89"/>
      <c r="I495" s="88"/>
      <c r="J495" s="88"/>
      <c r="K495" s="89"/>
      <c r="L495" s="89"/>
    </row>
    <row r="496" spans="2:14" x14ac:dyDescent="0.15">
      <c r="B496" s="87"/>
      <c r="E496" s="88"/>
      <c r="F496" s="88"/>
      <c r="G496" s="89"/>
      <c r="H496" s="89"/>
      <c r="I496" s="88"/>
      <c r="J496" s="88"/>
      <c r="K496" s="89"/>
      <c r="L496" s="89"/>
    </row>
    <row r="497" spans="2:14" x14ac:dyDescent="0.15">
      <c r="B497" s="85"/>
      <c r="E497" s="88"/>
      <c r="F497" s="88"/>
      <c r="G497" s="89"/>
      <c r="H497" s="89"/>
      <c r="I497" s="88"/>
      <c r="J497" s="88"/>
      <c r="K497" s="89"/>
      <c r="L497" s="89"/>
      <c r="M497" s="89"/>
      <c r="N497" s="89"/>
    </row>
    <row r="498" spans="2:14" x14ac:dyDescent="0.15">
      <c r="B498" s="85"/>
      <c r="E498" s="86"/>
      <c r="F498" s="86"/>
      <c r="I498" s="86"/>
      <c r="J498" s="86"/>
    </row>
    <row r="499" spans="2:14" x14ac:dyDescent="0.15">
      <c r="B499" s="85"/>
      <c r="E499" s="86"/>
      <c r="F499" s="86"/>
      <c r="I499" s="86"/>
      <c r="J499" s="86"/>
    </row>
    <row r="500" spans="2:14" x14ac:dyDescent="0.15">
      <c r="B500" s="85"/>
      <c r="E500" s="88"/>
      <c r="F500" s="88"/>
      <c r="G500" s="89"/>
      <c r="H500" s="89"/>
      <c r="I500" s="88"/>
      <c r="J500" s="88"/>
      <c r="K500" s="89"/>
      <c r="L500" s="89"/>
      <c r="M500" s="89"/>
      <c r="N500" s="89"/>
    </row>
    <row r="501" spans="2:14" x14ac:dyDescent="0.15">
      <c r="B501" s="85"/>
      <c r="E501" s="86"/>
      <c r="F501" s="86"/>
      <c r="I501" s="86"/>
      <c r="J501" s="86"/>
    </row>
    <row r="502" spans="2:14" x14ac:dyDescent="0.15">
      <c r="B502" s="87"/>
      <c r="E502" s="88"/>
      <c r="F502" s="88"/>
      <c r="G502" s="89"/>
      <c r="H502" s="89"/>
      <c r="I502" s="88"/>
      <c r="J502" s="88"/>
      <c r="K502" s="89"/>
      <c r="L502" s="89"/>
      <c r="M502" s="89"/>
      <c r="N502" s="89"/>
    </row>
    <row r="503" spans="2:14" x14ac:dyDescent="0.15">
      <c r="B503" s="85"/>
      <c r="E503" s="86"/>
      <c r="F503" s="86"/>
      <c r="I503" s="86"/>
      <c r="J503" s="86"/>
    </row>
    <row r="504" spans="2:14" x14ac:dyDescent="0.15">
      <c r="B504" s="85"/>
      <c r="E504" s="86"/>
      <c r="F504" s="86"/>
      <c r="I504" s="86"/>
      <c r="J504" s="86"/>
    </row>
    <row r="505" spans="2:14" x14ac:dyDescent="0.15">
      <c r="B505" s="87"/>
      <c r="E505" s="88"/>
      <c r="F505" s="88"/>
      <c r="G505" s="89"/>
      <c r="H505" s="89"/>
      <c r="I505" s="88"/>
      <c r="J505" s="88"/>
      <c r="K505" s="89"/>
      <c r="L505" s="89"/>
    </row>
    <row r="506" spans="2:14" x14ac:dyDescent="0.15">
      <c r="B506" s="85"/>
      <c r="E506" s="88"/>
      <c r="F506" s="88"/>
      <c r="G506" s="89"/>
      <c r="H506" s="89"/>
      <c r="I506" s="88"/>
      <c r="J506" s="88"/>
      <c r="K506" s="89"/>
      <c r="L506" s="89"/>
      <c r="M506" s="89"/>
      <c r="N506" s="89"/>
    </row>
    <row r="507" spans="2:14" x14ac:dyDescent="0.15">
      <c r="B507" s="85"/>
      <c r="E507" s="88"/>
      <c r="F507" s="88"/>
      <c r="G507" s="89"/>
      <c r="H507" s="89"/>
      <c r="I507" s="88"/>
      <c r="J507" s="88"/>
      <c r="K507" s="89"/>
      <c r="L507" s="89"/>
      <c r="M507" s="89"/>
      <c r="N507" s="89"/>
    </row>
    <row r="508" spans="2:14" x14ac:dyDescent="0.15">
      <c r="B508" s="87"/>
      <c r="E508" s="88"/>
      <c r="F508" s="88"/>
      <c r="G508" s="89"/>
      <c r="H508" s="89"/>
      <c r="I508" s="88"/>
      <c r="J508" s="88"/>
      <c r="K508" s="89"/>
      <c r="L508" s="89"/>
    </row>
    <row r="509" spans="2:14" x14ac:dyDescent="0.15">
      <c r="B509" s="85"/>
      <c r="E509" s="86"/>
      <c r="F509" s="86"/>
      <c r="I509" s="86"/>
      <c r="J509" s="86"/>
    </row>
    <row r="510" spans="2:14" x14ac:dyDescent="0.15">
      <c r="B510" s="85"/>
      <c r="E510" s="86"/>
      <c r="F510" s="86"/>
      <c r="I510" s="86"/>
      <c r="J510" s="86"/>
    </row>
    <row r="511" spans="2:14" x14ac:dyDescent="0.15">
      <c r="B511" s="85"/>
      <c r="E511" s="86"/>
      <c r="F511" s="86"/>
      <c r="I511" s="86"/>
      <c r="J511" s="86"/>
    </row>
    <row r="512" spans="2:14" x14ac:dyDescent="0.15">
      <c r="B512" s="87"/>
      <c r="E512" s="88"/>
      <c r="F512" s="88"/>
      <c r="G512" s="89"/>
      <c r="H512" s="89"/>
      <c r="I512" s="88"/>
      <c r="J512" s="88"/>
      <c r="K512" s="89"/>
      <c r="L512" s="89"/>
      <c r="M512" s="89"/>
      <c r="N512" s="89"/>
    </row>
    <row r="513" spans="2:14" x14ac:dyDescent="0.15">
      <c r="B513" s="85"/>
      <c r="E513" s="86"/>
      <c r="F513" s="86"/>
      <c r="I513" s="86"/>
      <c r="J513" s="86"/>
    </row>
    <row r="514" spans="2:14" x14ac:dyDescent="0.15">
      <c r="B514" s="85"/>
      <c r="E514" s="88"/>
      <c r="F514" s="88"/>
      <c r="G514" s="89"/>
      <c r="H514" s="89"/>
      <c r="I514" s="88"/>
      <c r="J514" s="88"/>
      <c r="K514" s="89"/>
      <c r="L514" s="89"/>
      <c r="M514" s="89"/>
      <c r="N514" s="89"/>
    </row>
    <row r="515" spans="2:14" x14ac:dyDescent="0.15">
      <c r="B515" s="87"/>
      <c r="E515" s="88"/>
      <c r="F515" s="88"/>
      <c r="G515" s="89"/>
      <c r="H515" s="89"/>
      <c r="I515" s="88"/>
      <c r="J515" s="88"/>
      <c r="K515" s="89"/>
      <c r="L515" s="89"/>
    </row>
    <row r="516" spans="2:14" x14ac:dyDescent="0.15">
      <c r="B516" s="85"/>
      <c r="E516" s="88"/>
      <c r="F516" s="88"/>
      <c r="G516" s="89"/>
      <c r="H516" s="89"/>
      <c r="I516" s="88"/>
      <c r="J516" s="88"/>
      <c r="K516" s="89"/>
      <c r="L516" s="89"/>
      <c r="M516" s="89"/>
      <c r="N516" s="89"/>
    </row>
    <row r="517" spans="2:14" x14ac:dyDescent="0.15">
      <c r="B517" s="87"/>
      <c r="E517" s="88"/>
      <c r="F517" s="88"/>
      <c r="G517" s="89"/>
      <c r="H517" s="89"/>
      <c r="I517" s="88"/>
      <c r="J517" s="88"/>
      <c r="K517" s="89"/>
      <c r="L517" s="89"/>
    </row>
    <row r="518" spans="2:14" x14ac:dyDescent="0.15">
      <c r="B518" s="85"/>
      <c r="E518" s="86"/>
      <c r="F518" s="86"/>
      <c r="I518" s="86"/>
      <c r="J518" s="86"/>
    </row>
    <row r="519" spans="2:14" x14ac:dyDescent="0.15">
      <c r="B519" s="85"/>
      <c r="E519" s="86"/>
      <c r="F519" s="86"/>
      <c r="I519" s="86"/>
      <c r="J519" s="86"/>
    </row>
    <row r="520" spans="2:14" x14ac:dyDescent="0.15">
      <c r="B520" s="85"/>
      <c r="E520" s="86"/>
      <c r="F520" s="86"/>
      <c r="I520" s="86"/>
      <c r="J520" s="86"/>
    </row>
    <row r="521" spans="2:14" x14ac:dyDescent="0.15">
      <c r="B521" s="87"/>
      <c r="E521" s="88"/>
      <c r="F521" s="88"/>
      <c r="G521" s="89"/>
      <c r="H521" s="89"/>
      <c r="I521" s="88"/>
      <c r="J521" s="88"/>
      <c r="K521" s="89"/>
      <c r="L521" s="89"/>
    </row>
    <row r="522" spans="2:14" x14ac:dyDescent="0.15">
      <c r="B522" s="87"/>
      <c r="E522" s="88"/>
      <c r="F522" s="88"/>
      <c r="G522" s="89"/>
      <c r="H522" s="89"/>
      <c r="I522" s="88"/>
      <c r="J522" s="88"/>
      <c r="K522" s="89"/>
      <c r="L522" s="89"/>
    </row>
    <row r="523" spans="2:14" x14ac:dyDescent="0.15">
      <c r="B523" s="85"/>
      <c r="E523" s="88"/>
      <c r="F523" s="88"/>
      <c r="G523" s="89"/>
      <c r="H523" s="89"/>
      <c r="I523" s="88"/>
      <c r="J523" s="88"/>
      <c r="K523" s="89"/>
      <c r="L523" s="89"/>
      <c r="M523" s="89"/>
      <c r="N523" s="89"/>
    </row>
    <row r="524" spans="2:14" x14ac:dyDescent="0.15">
      <c r="B524" s="85"/>
      <c r="E524" s="86"/>
      <c r="F524" s="86"/>
      <c r="I524" s="86"/>
      <c r="J524" s="86"/>
    </row>
    <row r="525" spans="2:14" x14ac:dyDescent="0.15">
      <c r="B525" s="85"/>
      <c r="E525" s="86"/>
      <c r="F525" s="86"/>
      <c r="I525" s="86"/>
      <c r="J525" s="86"/>
    </row>
    <row r="526" spans="2:14" x14ac:dyDescent="0.15">
      <c r="B526" s="85"/>
      <c r="E526" s="86"/>
      <c r="F526" s="86"/>
      <c r="I526" s="86"/>
      <c r="J526" s="86"/>
    </row>
    <row r="527" spans="2:14" x14ac:dyDescent="0.15">
      <c r="B527" s="87"/>
      <c r="E527" s="88"/>
      <c r="F527" s="88"/>
      <c r="G527" s="89"/>
      <c r="H527" s="89"/>
      <c r="I527" s="88"/>
      <c r="J527" s="88"/>
      <c r="K527" s="89"/>
      <c r="L527" s="89"/>
    </row>
    <row r="528" spans="2:14" x14ac:dyDescent="0.15">
      <c r="B528" s="85"/>
      <c r="E528" s="86"/>
      <c r="F528" s="86"/>
      <c r="I528" s="86"/>
      <c r="J528" s="86"/>
    </row>
    <row r="529" spans="2:14" x14ac:dyDescent="0.15">
      <c r="B529" s="87"/>
      <c r="E529" s="88"/>
      <c r="F529" s="88"/>
      <c r="G529" s="89"/>
      <c r="H529" s="89"/>
      <c r="I529" s="88"/>
      <c r="J529" s="88"/>
      <c r="K529" s="89"/>
      <c r="L529" s="89"/>
      <c r="M529" s="89"/>
      <c r="N529" s="89"/>
    </row>
    <row r="530" spans="2:14" x14ac:dyDescent="0.15">
      <c r="B530" s="85"/>
      <c r="E530" s="86"/>
      <c r="F530" s="86"/>
      <c r="I530" s="86"/>
      <c r="J530" s="86"/>
    </row>
    <row r="531" spans="2:14" x14ac:dyDescent="0.15">
      <c r="B531" s="87"/>
      <c r="E531" s="88"/>
      <c r="F531" s="88"/>
      <c r="G531" s="89"/>
      <c r="H531" s="89"/>
      <c r="I531" s="88"/>
      <c r="J531" s="88"/>
      <c r="K531" s="89"/>
      <c r="L531" s="89"/>
    </row>
    <row r="532" spans="2:14" x14ac:dyDescent="0.15">
      <c r="B532" s="85"/>
      <c r="E532" s="88"/>
      <c r="F532" s="88"/>
      <c r="G532" s="89"/>
      <c r="H532" s="89"/>
      <c r="I532" s="88"/>
      <c r="J532" s="88"/>
      <c r="K532" s="89"/>
      <c r="L532" s="89"/>
      <c r="M532" s="89"/>
      <c r="N532" s="89"/>
    </row>
    <row r="533" spans="2:14" x14ac:dyDescent="0.15">
      <c r="B533" s="85"/>
      <c r="E533" s="86"/>
      <c r="F533" s="86"/>
      <c r="I533" s="86"/>
      <c r="J533" s="86"/>
    </row>
    <row r="534" spans="2:14" x14ac:dyDescent="0.15">
      <c r="B534" s="85"/>
      <c r="E534" s="88"/>
      <c r="F534" s="88"/>
      <c r="G534" s="89"/>
      <c r="H534" s="89"/>
      <c r="I534" s="88"/>
      <c r="J534" s="88"/>
      <c r="K534" s="89"/>
      <c r="L534" s="89"/>
      <c r="M534" s="89"/>
      <c r="N534" s="89"/>
    </row>
    <row r="535" spans="2:14" x14ac:dyDescent="0.15">
      <c r="B535" s="85"/>
      <c r="E535" s="86"/>
      <c r="F535" s="86"/>
      <c r="I535" s="86"/>
      <c r="J535" s="86"/>
    </row>
    <row r="536" spans="2:14" x14ac:dyDescent="0.15">
      <c r="B536" s="85"/>
      <c r="E536" s="86"/>
      <c r="F536" s="86"/>
      <c r="I536" s="86"/>
      <c r="J536" s="86"/>
    </row>
    <row r="537" spans="2:14" x14ac:dyDescent="0.15">
      <c r="B537" s="85"/>
      <c r="E537" s="86"/>
      <c r="F537" s="86"/>
      <c r="I537" s="86"/>
      <c r="J537" s="86"/>
    </row>
    <row r="538" spans="2:14" x14ac:dyDescent="0.15">
      <c r="B538" s="87"/>
      <c r="E538" s="88"/>
      <c r="F538" s="88"/>
      <c r="G538" s="89"/>
      <c r="H538" s="89"/>
      <c r="I538" s="88"/>
      <c r="J538" s="88"/>
      <c r="K538" s="89"/>
      <c r="L538" s="89"/>
      <c r="M538" s="89"/>
      <c r="N538" s="89"/>
    </row>
    <row r="539" spans="2:14" x14ac:dyDescent="0.15">
      <c r="B539" s="85"/>
      <c r="E539" s="88"/>
      <c r="F539" s="88"/>
      <c r="G539" s="89"/>
      <c r="H539" s="89"/>
      <c r="I539" s="88"/>
      <c r="J539" s="88"/>
      <c r="K539" s="89"/>
      <c r="L539" s="89"/>
      <c r="M539" s="89"/>
      <c r="N539" s="89"/>
    </row>
    <row r="540" spans="2:14" x14ac:dyDescent="0.15">
      <c r="B540" s="85"/>
      <c r="E540" s="86"/>
      <c r="F540" s="86"/>
      <c r="I540" s="86"/>
      <c r="J540" s="86"/>
    </row>
    <row r="541" spans="2:14" x14ac:dyDescent="0.15">
      <c r="B541" s="85"/>
      <c r="E541" s="88"/>
      <c r="F541" s="88"/>
      <c r="G541" s="89"/>
      <c r="H541" s="89"/>
      <c r="I541" s="88"/>
      <c r="J541" s="88"/>
      <c r="K541" s="89"/>
      <c r="L541" s="89"/>
      <c r="M541" s="89"/>
      <c r="N541" s="89"/>
    </row>
    <row r="542" spans="2:14" x14ac:dyDescent="0.15">
      <c r="B542" s="85"/>
      <c r="E542" s="88"/>
      <c r="F542" s="88"/>
      <c r="G542" s="89"/>
      <c r="H542" s="89"/>
      <c r="I542" s="88"/>
      <c r="J542" s="88"/>
      <c r="K542" s="89"/>
      <c r="L542" s="89"/>
      <c r="M542" s="89"/>
      <c r="N542" s="89"/>
    </row>
    <row r="543" spans="2:14" x14ac:dyDescent="0.15">
      <c r="B543" s="85"/>
      <c r="E543" s="86"/>
      <c r="F543" s="86"/>
      <c r="I543" s="86"/>
      <c r="J543" s="86"/>
    </row>
    <row r="544" spans="2:14" x14ac:dyDescent="0.15">
      <c r="B544" s="87"/>
      <c r="E544" s="88"/>
      <c r="F544" s="88"/>
      <c r="G544" s="89"/>
      <c r="H544" s="89"/>
      <c r="I544" s="88"/>
      <c r="J544" s="88"/>
      <c r="K544" s="89"/>
      <c r="L544" s="89"/>
    </row>
    <row r="545" spans="2:14" x14ac:dyDescent="0.15">
      <c r="B545" s="85"/>
      <c r="E545" s="86"/>
      <c r="F545" s="86"/>
      <c r="I545" s="86"/>
      <c r="J545" s="86"/>
    </row>
    <row r="546" spans="2:14" x14ac:dyDescent="0.15">
      <c r="B546" s="85"/>
      <c r="E546" s="86"/>
      <c r="F546" s="86"/>
      <c r="I546" s="86"/>
      <c r="J546" s="86"/>
    </row>
    <row r="547" spans="2:14" x14ac:dyDescent="0.15">
      <c r="B547" s="87"/>
      <c r="E547" s="88"/>
      <c r="F547" s="88"/>
      <c r="G547" s="89"/>
      <c r="H547" s="89"/>
      <c r="I547" s="88"/>
      <c r="J547" s="88"/>
      <c r="K547" s="89"/>
      <c r="L547" s="89"/>
      <c r="M547" s="89"/>
      <c r="N547" s="89"/>
    </row>
    <row r="548" spans="2:14" x14ac:dyDescent="0.15">
      <c r="B548" s="85"/>
      <c r="E548" s="86"/>
      <c r="F548" s="86"/>
      <c r="I548" s="86"/>
      <c r="J548" s="86"/>
    </row>
    <row r="549" spans="2:14" x14ac:dyDescent="0.15">
      <c r="B549" s="87"/>
      <c r="E549" s="89"/>
      <c r="F549" s="89"/>
      <c r="G549" s="89"/>
      <c r="H549" s="89"/>
      <c r="I549" s="89"/>
      <c r="J549" s="89"/>
      <c r="K549" s="89"/>
      <c r="L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5"/>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7"/>
      <c r="E554" s="88"/>
      <c r="F554" s="88"/>
      <c r="G554" s="89"/>
      <c r="H554" s="89"/>
      <c r="I554" s="88"/>
      <c r="J554" s="88"/>
      <c r="K554" s="89"/>
      <c r="L554" s="89"/>
      <c r="M554" s="89"/>
      <c r="N554" s="89"/>
    </row>
    <row r="555" spans="2:14" x14ac:dyDescent="0.15">
      <c r="B555" s="85"/>
      <c r="E555" s="86"/>
      <c r="F555" s="86"/>
      <c r="I555" s="86"/>
      <c r="J555" s="86"/>
    </row>
    <row r="556" spans="2:14" x14ac:dyDescent="0.15">
      <c r="B556" s="87"/>
      <c r="E556" s="88"/>
      <c r="F556" s="88"/>
      <c r="G556" s="89"/>
      <c r="H556" s="89"/>
      <c r="I556" s="88"/>
      <c r="J556" s="88"/>
      <c r="K556" s="89"/>
      <c r="L556" s="89"/>
      <c r="M556" s="89"/>
      <c r="N556" s="89"/>
    </row>
    <row r="557" spans="2:14" x14ac:dyDescent="0.15">
      <c r="B557" s="87"/>
      <c r="E557" s="88"/>
      <c r="F557" s="88"/>
      <c r="G557" s="89"/>
      <c r="H557" s="89"/>
      <c r="I557" s="88"/>
      <c r="J557" s="88"/>
      <c r="K557" s="89"/>
      <c r="L557" s="89"/>
    </row>
    <row r="558" spans="2:14" x14ac:dyDescent="0.15">
      <c r="B558" s="85"/>
      <c r="E558" s="88"/>
      <c r="F558" s="88"/>
      <c r="G558" s="89"/>
      <c r="H558" s="89"/>
      <c r="I558" s="88"/>
      <c r="J558" s="88"/>
      <c r="K558" s="89"/>
      <c r="L558" s="89"/>
      <c r="M558" s="89"/>
      <c r="N558" s="89"/>
    </row>
    <row r="559" spans="2:14" x14ac:dyDescent="0.15">
      <c r="B559" s="85"/>
      <c r="E559" s="86"/>
      <c r="F559" s="86"/>
      <c r="I559" s="86"/>
      <c r="J559" s="86"/>
    </row>
    <row r="560" spans="2:14" x14ac:dyDescent="0.15">
      <c r="B560" s="85"/>
    </row>
    <row r="561" spans="2:14" x14ac:dyDescent="0.15">
      <c r="B561" s="85"/>
      <c r="E561" s="88"/>
      <c r="F561" s="88"/>
      <c r="G561" s="89"/>
      <c r="H561" s="89"/>
      <c r="I561" s="88"/>
      <c r="J561" s="88"/>
      <c r="K561" s="89"/>
      <c r="L561" s="89"/>
      <c r="M561" s="89"/>
      <c r="N561" s="89"/>
    </row>
    <row r="562" spans="2:14" x14ac:dyDescent="0.15">
      <c r="B562" s="87"/>
      <c r="E562" s="88"/>
      <c r="F562" s="88"/>
      <c r="G562" s="89"/>
      <c r="H562" s="89"/>
      <c r="I562" s="88"/>
      <c r="J562" s="88"/>
      <c r="K562" s="89"/>
      <c r="L562" s="89"/>
      <c r="M562" s="89"/>
      <c r="N562" s="89"/>
    </row>
    <row r="563" spans="2:14" x14ac:dyDescent="0.15">
      <c r="B563" s="85"/>
      <c r="E563" s="88"/>
      <c r="F563" s="88"/>
      <c r="G563" s="89"/>
      <c r="H563" s="89"/>
      <c r="I563" s="88"/>
      <c r="J563" s="88"/>
      <c r="K563" s="89"/>
      <c r="L563" s="89"/>
      <c r="M563" s="89"/>
      <c r="N563" s="89"/>
    </row>
    <row r="564" spans="2:14" x14ac:dyDescent="0.15">
      <c r="E564" s="88"/>
      <c r="F564" s="88"/>
      <c r="G564" s="89"/>
      <c r="H564" s="89"/>
      <c r="I564" s="88"/>
      <c r="J564" s="88"/>
      <c r="K564" s="89"/>
      <c r="L564" s="89"/>
      <c r="M564" s="89"/>
      <c r="N564" s="89"/>
    </row>
    <row r="565" spans="2:14" x14ac:dyDescent="0.15">
      <c r="B565" s="87"/>
      <c r="E565" s="88"/>
      <c r="F565" s="88"/>
      <c r="G565" s="89"/>
      <c r="H565" s="89"/>
      <c r="I565" s="88"/>
      <c r="J565" s="88"/>
      <c r="K565" s="89"/>
      <c r="L565" s="89"/>
      <c r="M565" s="89"/>
      <c r="N565" s="89"/>
    </row>
    <row r="566" spans="2:14" x14ac:dyDescent="0.15">
      <c r="B566" s="87"/>
      <c r="E566" s="88"/>
      <c r="F566" s="88"/>
      <c r="G566" s="89"/>
      <c r="H566" s="89"/>
      <c r="I566" s="88"/>
      <c r="J566" s="88"/>
      <c r="K566" s="89"/>
      <c r="L566" s="89"/>
    </row>
    <row r="567" spans="2:14" x14ac:dyDescent="0.15">
      <c r="B567" s="87"/>
      <c r="E567" s="88"/>
      <c r="F567" s="88"/>
      <c r="G567" s="89"/>
      <c r="H567" s="89"/>
      <c r="I567" s="88"/>
      <c r="J567" s="88"/>
      <c r="K567" s="89"/>
      <c r="L567" s="89"/>
      <c r="M567" s="89"/>
      <c r="N567" s="89"/>
    </row>
    <row r="568" spans="2:14" x14ac:dyDescent="0.15">
      <c r="B568" s="87"/>
      <c r="E568" s="88"/>
      <c r="F568" s="88"/>
      <c r="G568" s="89"/>
      <c r="H568" s="89"/>
      <c r="I568" s="88"/>
      <c r="J568" s="88"/>
      <c r="K568" s="89"/>
      <c r="L568" s="89"/>
    </row>
    <row r="569" spans="2:14" x14ac:dyDescent="0.15">
      <c r="B569" s="87"/>
      <c r="E569" s="88"/>
      <c r="F569" s="88"/>
      <c r="G569" s="89"/>
      <c r="H569" s="89"/>
      <c r="I569" s="88"/>
      <c r="J569" s="88"/>
      <c r="K569" s="89"/>
      <c r="L569" s="89"/>
      <c r="M569" s="89"/>
      <c r="N569" s="89"/>
    </row>
    <row r="570" spans="2:14" x14ac:dyDescent="0.15">
      <c r="B570" s="85"/>
      <c r="E570" s="86"/>
      <c r="F570" s="86"/>
      <c r="I570" s="86"/>
      <c r="J570" s="86"/>
    </row>
    <row r="571" spans="2:14" x14ac:dyDescent="0.15">
      <c r="B571" s="87"/>
      <c r="E571" s="89"/>
      <c r="F571" s="89"/>
      <c r="G571" s="89"/>
      <c r="H571" s="89"/>
      <c r="I571" s="89"/>
      <c r="J571" s="89"/>
      <c r="K571" s="89"/>
      <c r="L571" s="89"/>
    </row>
    <row r="572" spans="2:14" x14ac:dyDescent="0.15">
      <c r="B572" s="85"/>
      <c r="E572" s="88"/>
      <c r="F572" s="88"/>
      <c r="G572" s="89"/>
      <c r="H572" s="89"/>
      <c r="I572" s="88"/>
      <c r="J572" s="88"/>
      <c r="K572" s="89"/>
      <c r="L572" s="89"/>
      <c r="M572" s="89"/>
      <c r="N572" s="89"/>
    </row>
    <row r="573" spans="2:14" x14ac:dyDescent="0.15">
      <c r="B573" s="87"/>
      <c r="E573" s="88"/>
      <c r="F573" s="88"/>
      <c r="G573" s="89"/>
      <c r="H573" s="89"/>
      <c r="I573" s="88"/>
      <c r="J573" s="88"/>
      <c r="K573" s="89"/>
      <c r="L573" s="89"/>
      <c r="M573" s="89"/>
      <c r="N573" s="89"/>
    </row>
    <row r="574" spans="2:14" x14ac:dyDescent="0.15">
      <c r="B574" s="85"/>
      <c r="E574" s="88"/>
      <c r="F574" s="88"/>
      <c r="G574" s="89"/>
      <c r="H574" s="89"/>
      <c r="I574" s="88"/>
      <c r="J574" s="88"/>
      <c r="K574" s="89"/>
      <c r="L574" s="89"/>
      <c r="M574" s="89"/>
      <c r="N574" s="89"/>
    </row>
    <row r="575" spans="2:14" x14ac:dyDescent="0.15">
      <c r="E575" s="88"/>
      <c r="F575" s="88"/>
      <c r="G575" s="89"/>
      <c r="H575" s="89"/>
      <c r="I575" s="88"/>
      <c r="J575" s="88"/>
      <c r="K575" s="89"/>
      <c r="L575" s="89"/>
      <c r="M575" s="89"/>
      <c r="N575" s="89"/>
    </row>
    <row r="576" spans="2:14" x14ac:dyDescent="0.15">
      <c r="B576" s="87"/>
      <c r="E576" s="88"/>
      <c r="F576" s="88"/>
      <c r="G576" s="89"/>
      <c r="H576" s="89"/>
      <c r="I576" s="88"/>
      <c r="J576" s="88"/>
      <c r="K576" s="89"/>
      <c r="L576" s="89"/>
    </row>
    <row r="577" spans="2:14" x14ac:dyDescent="0.15">
      <c r="B577" s="87"/>
      <c r="E577" s="89"/>
      <c r="F577" s="89"/>
      <c r="G577" s="89"/>
      <c r="H577" s="89"/>
      <c r="I577" s="89"/>
      <c r="J577" s="89"/>
      <c r="K577" s="89"/>
      <c r="L577" s="89"/>
      <c r="M577" s="89"/>
      <c r="N577" s="89"/>
    </row>
    <row r="578" spans="2:14" x14ac:dyDescent="0.15">
      <c r="B578" s="87"/>
      <c r="E578" s="89"/>
      <c r="F578" s="89"/>
      <c r="G578" s="89"/>
      <c r="H578" s="89"/>
      <c r="I578" s="89"/>
      <c r="J578" s="89"/>
      <c r="K578" s="89"/>
      <c r="L578" s="89"/>
    </row>
    <row r="579" spans="2:14" x14ac:dyDescent="0.15">
      <c r="B579" s="87"/>
      <c r="E579" s="89"/>
      <c r="F579" s="89"/>
      <c r="G579" s="89"/>
      <c r="H579" s="89"/>
      <c r="I579" s="89"/>
      <c r="J579" s="89"/>
      <c r="K579" s="89"/>
      <c r="L579" s="89"/>
    </row>
    <row r="580" spans="2:14" x14ac:dyDescent="0.15">
      <c r="B580" s="87"/>
      <c r="E580" s="89"/>
      <c r="F580" s="89"/>
      <c r="G580" s="89"/>
      <c r="H580" s="89"/>
      <c r="I580" s="89"/>
      <c r="J580" s="89"/>
      <c r="K580" s="89"/>
      <c r="L580" s="89"/>
    </row>
    <row r="581" spans="2:14" x14ac:dyDescent="0.15">
      <c r="B581" s="85"/>
    </row>
    <row r="582" spans="2:14" x14ac:dyDescent="0.15">
      <c r="B582" s="87"/>
      <c r="E582" s="89"/>
      <c r="F582" s="89"/>
      <c r="G582" s="89"/>
      <c r="H582" s="89"/>
      <c r="I582" s="89"/>
      <c r="J582" s="89"/>
      <c r="K582" s="89"/>
      <c r="L582" s="89"/>
    </row>
    <row r="583" spans="2:14" x14ac:dyDescent="0.15">
      <c r="B583" s="85"/>
    </row>
    <row r="584" spans="2:14" x14ac:dyDescent="0.15">
      <c r="B584" s="87"/>
      <c r="E584" s="89"/>
      <c r="F584" s="89"/>
      <c r="G584" s="89"/>
      <c r="H584" s="89"/>
      <c r="I584" s="89"/>
      <c r="J584" s="89"/>
      <c r="K584" s="89"/>
      <c r="L584" s="89"/>
    </row>
    <row r="585" spans="2:14" x14ac:dyDescent="0.15">
      <c r="B585" s="85"/>
    </row>
    <row r="587" spans="2:14" x14ac:dyDescent="0.15">
      <c r="B587" s="87"/>
      <c r="E587" s="89"/>
      <c r="F587" s="89"/>
      <c r="G587" s="89"/>
      <c r="H587" s="89"/>
      <c r="I587" s="89"/>
      <c r="J587" s="89"/>
      <c r="K587" s="89"/>
      <c r="L587" s="89"/>
    </row>
    <row r="588" spans="2:14" x14ac:dyDescent="0.15">
      <c r="B588" s="87"/>
      <c r="E588" s="89"/>
      <c r="F588" s="89"/>
      <c r="G588" s="89"/>
      <c r="H588" s="89"/>
      <c r="I588" s="89"/>
      <c r="J588" s="89"/>
      <c r="K588" s="89"/>
      <c r="L588" s="89"/>
    </row>
    <row r="589" spans="2:14" x14ac:dyDescent="0.15">
      <c r="B589" s="87"/>
      <c r="E589" s="89"/>
      <c r="F589" s="89"/>
      <c r="G589" s="89"/>
      <c r="H589" s="89"/>
      <c r="I589" s="89"/>
      <c r="J589" s="89"/>
      <c r="K589" s="89"/>
      <c r="L589" s="89"/>
    </row>
    <row r="590" spans="2:14" x14ac:dyDescent="0.15">
      <c r="B590" s="87"/>
      <c r="E590" s="89"/>
      <c r="F590" s="89"/>
      <c r="G590" s="89"/>
      <c r="H590" s="89"/>
      <c r="I590" s="89"/>
      <c r="J590" s="89"/>
      <c r="K590" s="89"/>
      <c r="L590" s="89"/>
    </row>
    <row r="591" spans="2:14" x14ac:dyDescent="0.15">
      <c r="B591" s="85"/>
    </row>
    <row r="592" spans="2:14" x14ac:dyDescent="0.15">
      <c r="B592" s="90"/>
      <c r="E592" s="89"/>
      <c r="F592" s="89"/>
      <c r="G592" s="89"/>
      <c r="H592" s="89"/>
      <c r="I592" s="89"/>
      <c r="J592" s="89"/>
      <c r="K592" s="89"/>
      <c r="L592" s="89"/>
    </row>
  </sheetData>
  <mergeCells count="12">
    <mergeCell ref="B9:M9"/>
    <mergeCell ref="B10:M10"/>
    <mergeCell ref="B11:M11"/>
    <mergeCell ref="B13:D14"/>
    <mergeCell ref="E13:I14"/>
    <mergeCell ref="K13:M14"/>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IC-13</oddHeader>
    <oddFooter>&amp;C&amp;"Arial,"&amp;7&amp;D &amp;T&amp;L&amp;R&amp;"Arial,"&amp;7Página (&amp;P) de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B58D-D8DF-C14F-8719-D1E1DDD6A2F7}">
  <dimension ref="A1:O591"/>
  <sheetViews>
    <sheetView zoomScale="115" zoomScaleNormal="115" workbookViewId="0">
      <selection activeCell="C34" sqref="C34"/>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v>
      </c>
      <c r="C9" s="147"/>
      <c r="D9" s="147"/>
      <c r="E9" s="147"/>
      <c r="F9" s="147"/>
      <c r="G9" s="147"/>
      <c r="H9" s="147"/>
      <c r="I9" s="147"/>
      <c r="J9" s="147"/>
      <c r="K9" s="147"/>
      <c r="L9" s="147"/>
      <c r="M9" s="147"/>
      <c r="N9" s="71"/>
    </row>
    <row r="10" spans="1:14" customFormat="1" ht="13" x14ac:dyDescent="0.15">
      <c r="A10" s="69"/>
      <c r="B10" s="147" t="s">
        <v>181</v>
      </c>
      <c r="C10" s="147"/>
      <c r="D10" s="147"/>
      <c r="E10" s="147"/>
      <c r="F10" s="147"/>
      <c r="G10" s="147"/>
      <c r="H10" s="147"/>
      <c r="I10" s="147"/>
      <c r="J10" s="147"/>
      <c r="K10" s="147"/>
      <c r="L10" s="147"/>
      <c r="M10" s="147"/>
      <c r="N10" s="71"/>
    </row>
    <row r="11" spans="1:14" customFormat="1" ht="13" x14ac:dyDescent="0.15">
      <c r="A11" s="69"/>
      <c r="B11" s="72"/>
      <c r="C11" s="73"/>
      <c r="D11" s="70"/>
      <c r="E11" s="70"/>
      <c r="F11" s="70"/>
      <c r="G11" s="70"/>
      <c r="H11" s="70"/>
      <c r="I11" s="70"/>
      <c r="J11" s="70"/>
      <c r="K11" s="70"/>
      <c r="L11" s="70"/>
      <c r="M11" s="70"/>
      <c r="N11" s="71"/>
    </row>
    <row r="12" spans="1:14" x14ac:dyDescent="0.15">
      <c r="B12" s="159" t="s">
        <v>4</v>
      </c>
      <c r="C12" s="156"/>
      <c r="D12" s="156"/>
      <c r="E12" s="159" t="s">
        <v>5</v>
      </c>
      <c r="F12" s="156"/>
      <c r="G12" s="156"/>
      <c r="H12" s="156"/>
      <c r="I12" s="139"/>
      <c r="J12" s="98"/>
      <c r="K12" s="150" t="s">
        <v>7</v>
      </c>
      <c r="L12" s="104"/>
      <c r="M12" s="150" t="s">
        <v>182</v>
      </c>
      <c r="N12" s="76"/>
    </row>
    <row r="13" spans="1:14" x14ac:dyDescent="0.15">
      <c r="B13" s="160"/>
      <c r="C13" s="157"/>
      <c r="D13" s="157"/>
      <c r="E13" s="160"/>
      <c r="F13" s="157"/>
      <c r="G13" s="157"/>
      <c r="H13" s="157"/>
      <c r="I13" s="140"/>
      <c r="J13" s="37"/>
      <c r="K13" s="155"/>
      <c r="L13" s="32"/>
      <c r="M13" s="155"/>
      <c r="N13" s="80"/>
    </row>
    <row r="14" spans="1:14" x14ac:dyDescent="0.15">
      <c r="B14" s="84" t="s">
        <v>183</v>
      </c>
      <c r="E14" s="84" t="s">
        <v>184</v>
      </c>
      <c r="K14" s="58">
        <v>0</v>
      </c>
    </row>
    <row r="15" spans="1:14" x14ac:dyDescent="0.15">
      <c r="B15" s="84" t="s">
        <v>185</v>
      </c>
      <c r="E15" s="84" t="s">
        <v>186</v>
      </c>
      <c r="K15" s="58">
        <v>0</v>
      </c>
    </row>
    <row r="16" spans="1:14" x14ac:dyDescent="0.15">
      <c r="B16" s="84" t="s">
        <v>187</v>
      </c>
      <c r="E16" s="84" t="s">
        <v>188</v>
      </c>
      <c r="K16" s="58">
        <v>0</v>
      </c>
    </row>
    <row r="17" spans="2:14" x14ac:dyDescent="0.15">
      <c r="B17" s="87"/>
      <c r="E17" s="88"/>
      <c r="F17" s="88"/>
      <c r="G17" s="89"/>
      <c r="H17" s="89"/>
      <c r="I17" s="84" t="s">
        <v>8</v>
      </c>
      <c r="J17" s="88"/>
      <c r="K17" s="58">
        <f>SUM(K14:K16)</f>
        <v>0</v>
      </c>
      <c r="L17" s="89"/>
      <c r="M17" s="89"/>
      <c r="N17" s="89"/>
    </row>
    <row r="18" spans="2:14" x14ac:dyDescent="0.15">
      <c r="B18" s="85"/>
      <c r="E18" s="86"/>
      <c r="F18" s="86"/>
      <c r="I18" s="86"/>
      <c r="J18" s="86"/>
    </row>
    <row r="19" spans="2:14" x14ac:dyDescent="0.15">
      <c r="B19" s="85"/>
      <c r="E19" s="86"/>
      <c r="F19" s="86"/>
      <c r="I19" s="86"/>
      <c r="J19" s="86"/>
    </row>
    <row r="20" spans="2:14" x14ac:dyDescent="0.15">
      <c r="B20" s="85"/>
      <c r="E20" s="86"/>
      <c r="F20" s="86"/>
      <c r="I20" s="86"/>
      <c r="J20" s="86"/>
    </row>
    <row r="21" spans="2:14" x14ac:dyDescent="0.15">
      <c r="C21" s="84" t="s">
        <v>35</v>
      </c>
    </row>
    <row r="22" spans="2:14" x14ac:dyDescent="0.15">
      <c r="B22" s="85"/>
      <c r="E22" s="86"/>
      <c r="F22" s="86"/>
      <c r="I22" s="86"/>
      <c r="J22" s="86"/>
    </row>
    <row r="23" spans="2:14" x14ac:dyDescent="0.15">
      <c r="B23" s="85"/>
      <c r="E23" s="86"/>
      <c r="F23" s="86"/>
      <c r="I23" s="86"/>
      <c r="J23" s="86"/>
    </row>
    <row r="24" spans="2:14" x14ac:dyDescent="0.15">
      <c r="B24" s="85"/>
      <c r="E24" s="86"/>
      <c r="F24" s="86"/>
      <c r="I24" s="86"/>
      <c r="J24" s="86"/>
    </row>
    <row r="25" spans="2:14" x14ac:dyDescent="0.15">
      <c r="B25" s="85"/>
      <c r="E25" s="86"/>
      <c r="F25" s="86"/>
      <c r="I25" s="86"/>
      <c r="J25" s="86"/>
    </row>
    <row r="26" spans="2:14" x14ac:dyDescent="0.15">
      <c r="B26" s="85"/>
      <c r="E26" s="86"/>
      <c r="F26" s="86"/>
      <c r="I26" s="86"/>
      <c r="J26" s="86"/>
    </row>
    <row r="27" spans="2:14" x14ac:dyDescent="0.15">
      <c r="B27" s="85"/>
      <c r="E27" s="86"/>
      <c r="F27" s="86"/>
      <c r="I27" s="86"/>
      <c r="J27" s="86"/>
    </row>
    <row r="28" spans="2:14" x14ac:dyDescent="0.15">
      <c r="B28" s="85"/>
      <c r="E28" s="86"/>
      <c r="F28" s="86"/>
      <c r="I28" s="86"/>
      <c r="J28" s="86"/>
    </row>
    <row r="29" spans="2:14" x14ac:dyDescent="0.15">
      <c r="B29" s="85"/>
      <c r="E29" s="86"/>
      <c r="F29" s="86"/>
      <c r="I29" s="86"/>
      <c r="J29" s="86"/>
    </row>
    <row r="30" spans="2:14" x14ac:dyDescent="0.15">
      <c r="B30" s="85"/>
      <c r="E30" s="86"/>
      <c r="F30" s="86"/>
      <c r="I30" s="86"/>
      <c r="J30" s="86"/>
    </row>
    <row r="31" spans="2:14" x14ac:dyDescent="0.15">
      <c r="B31" s="85"/>
      <c r="E31" s="86"/>
      <c r="F31" s="86"/>
      <c r="I31" s="86"/>
      <c r="J31" s="86"/>
    </row>
    <row r="32" spans="2:14"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2">
    <mergeCell ref="B9:M9"/>
    <mergeCell ref="B10:M10"/>
    <mergeCell ref="B12:D13"/>
    <mergeCell ref="E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IC-14</oddHeader>
    <oddFooter>&amp;C&amp;"Arial,"&amp;7&amp;D &amp;T&amp;L&amp;R&amp;"Arial,"&amp;7Página (&amp;P) de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DD86E-F711-AF47-804D-F1CE07A0E010}">
  <dimension ref="A1:O591"/>
  <sheetViews>
    <sheetView zoomScale="115" zoomScaleNormal="115" workbookViewId="0">
      <selection activeCell="S20" sqref="S20"/>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189</v>
      </c>
      <c r="C9" s="147"/>
      <c r="D9" s="147"/>
      <c r="E9" s="147"/>
      <c r="F9" s="147"/>
      <c r="G9" s="147"/>
      <c r="H9" s="147"/>
      <c r="I9" s="147"/>
      <c r="J9" s="147"/>
      <c r="K9" s="147"/>
      <c r="L9" s="147"/>
      <c r="M9" s="147"/>
      <c r="N9" s="71"/>
    </row>
    <row r="10" spans="1:14" customFormat="1" ht="13" x14ac:dyDescent="0.15">
      <c r="A10" s="69"/>
      <c r="B10" s="167" t="s">
        <v>190</v>
      </c>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56" t="s">
        <v>5</v>
      </c>
      <c r="D12" s="101"/>
      <c r="E12" s="124" t="s">
        <v>7</v>
      </c>
      <c r="F12" s="101"/>
      <c r="G12" s="139" t="s">
        <v>191</v>
      </c>
      <c r="H12" s="101"/>
      <c r="I12" s="139" t="s">
        <v>73</v>
      </c>
      <c r="J12" s="105"/>
      <c r="K12" s="128" t="s">
        <v>192</v>
      </c>
      <c r="L12" s="128"/>
      <c r="M12" s="129"/>
      <c r="N12" s="76"/>
    </row>
    <row r="13" spans="1:14" x14ac:dyDescent="0.15">
      <c r="B13" s="125"/>
      <c r="C13" s="157"/>
      <c r="D13" s="103"/>
      <c r="E13" s="125"/>
      <c r="F13" s="103"/>
      <c r="G13" s="140"/>
      <c r="H13" s="103"/>
      <c r="I13" s="140"/>
      <c r="J13" s="37"/>
      <c r="K13" s="57" t="s">
        <v>193</v>
      </c>
      <c r="L13" s="56"/>
      <c r="M13" s="79" t="s">
        <v>194</v>
      </c>
      <c r="N13" s="80"/>
    </row>
    <row r="14" spans="1:14" x14ac:dyDescent="0.15">
      <c r="B14" s="84" t="s">
        <v>195</v>
      </c>
      <c r="C14" s="84" t="s">
        <v>196</v>
      </c>
      <c r="E14" s="58">
        <v>0</v>
      </c>
    </row>
    <row r="15" spans="1:14" x14ac:dyDescent="0.15">
      <c r="B15" s="84" t="s">
        <v>197</v>
      </c>
      <c r="C15" s="84" t="s">
        <v>198</v>
      </c>
      <c r="E15" s="58">
        <v>0</v>
      </c>
    </row>
    <row r="16" spans="1:14" x14ac:dyDescent="0.15">
      <c r="B16" s="84" t="s">
        <v>199</v>
      </c>
      <c r="C16" s="84" t="s">
        <v>200</v>
      </c>
      <c r="E16" s="58">
        <v>0</v>
      </c>
    </row>
    <row r="17" spans="2:10" x14ac:dyDescent="0.15">
      <c r="B17" s="84" t="s">
        <v>201</v>
      </c>
      <c r="C17" s="84" t="s">
        <v>202</v>
      </c>
      <c r="E17" s="58">
        <v>0</v>
      </c>
    </row>
    <row r="18" spans="2:10" x14ac:dyDescent="0.15">
      <c r="B18" s="84" t="s">
        <v>203</v>
      </c>
      <c r="C18" s="84" t="s">
        <v>204</v>
      </c>
      <c r="E18" s="58">
        <v>0</v>
      </c>
    </row>
    <row r="19" spans="2:10" x14ac:dyDescent="0.15">
      <c r="B19" s="84" t="s">
        <v>205</v>
      </c>
      <c r="C19" s="84" t="s">
        <v>206</v>
      </c>
      <c r="E19" s="58">
        <v>0</v>
      </c>
    </row>
    <row r="20" spans="2:10" x14ac:dyDescent="0.15">
      <c r="B20" s="84" t="s">
        <v>207</v>
      </c>
      <c r="C20" s="84" t="s">
        <v>208</v>
      </c>
      <c r="E20" s="58">
        <v>0</v>
      </c>
    </row>
    <row r="21" spans="2:10" x14ac:dyDescent="0.15">
      <c r="B21" s="84" t="s">
        <v>209</v>
      </c>
      <c r="C21" s="84" t="s">
        <v>210</v>
      </c>
      <c r="E21" s="58">
        <v>0</v>
      </c>
    </row>
    <row r="22" spans="2:10" x14ac:dyDescent="0.15">
      <c r="B22" s="84" t="s">
        <v>211</v>
      </c>
      <c r="C22" s="84" t="s">
        <v>212</v>
      </c>
      <c r="E22" s="58">
        <v>0</v>
      </c>
    </row>
    <row r="23" spans="2:10" x14ac:dyDescent="0.15">
      <c r="B23" s="84" t="s">
        <v>213</v>
      </c>
      <c r="C23" s="84" t="s">
        <v>214</v>
      </c>
      <c r="E23" s="58">
        <v>0</v>
      </c>
    </row>
    <row r="24" spans="2:10" x14ac:dyDescent="0.15">
      <c r="B24" s="84" t="s">
        <v>215</v>
      </c>
      <c r="C24" s="84" t="s">
        <v>216</v>
      </c>
      <c r="E24" s="58">
        <v>0</v>
      </c>
    </row>
    <row r="25" spans="2:10" x14ac:dyDescent="0.15">
      <c r="B25" s="84" t="s">
        <v>217</v>
      </c>
      <c r="C25" s="84" t="s">
        <v>218</v>
      </c>
      <c r="E25" s="58">
        <v>0</v>
      </c>
    </row>
    <row r="26" spans="2:10" x14ac:dyDescent="0.15">
      <c r="B26" s="85"/>
      <c r="C26" s="84" t="s">
        <v>8</v>
      </c>
      <c r="E26" s="58">
        <f>SUM(E14:E25)</f>
        <v>0</v>
      </c>
      <c r="F26" s="86"/>
      <c r="I26" s="86"/>
      <c r="J26" s="86"/>
    </row>
    <row r="27" spans="2:10" x14ac:dyDescent="0.15">
      <c r="B27" s="85"/>
      <c r="E27" s="86"/>
      <c r="F27" s="86"/>
      <c r="I27" s="86"/>
      <c r="J27" s="86"/>
    </row>
    <row r="28" spans="2:10" x14ac:dyDescent="0.15">
      <c r="B28" s="85"/>
      <c r="E28" s="86"/>
      <c r="F28" s="86"/>
      <c r="I28" s="86"/>
      <c r="J28" s="86"/>
    </row>
    <row r="29" spans="2:10" x14ac:dyDescent="0.15">
      <c r="B29" s="85"/>
      <c r="E29" s="86"/>
      <c r="F29" s="86"/>
      <c r="I29" s="86"/>
      <c r="J29" s="86"/>
    </row>
    <row r="30" spans="2:10" x14ac:dyDescent="0.15">
      <c r="C30" s="84" t="s">
        <v>35</v>
      </c>
    </row>
    <row r="31" spans="2:10" x14ac:dyDescent="0.15">
      <c r="B31" s="85"/>
      <c r="E31" s="86"/>
      <c r="F31" s="86"/>
      <c r="I31" s="86"/>
      <c r="J31" s="86"/>
    </row>
    <row r="32" spans="2:10"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4">
    <mergeCell ref="B9:M9"/>
    <mergeCell ref="B10:M10"/>
    <mergeCell ref="B12:B13"/>
    <mergeCell ref="C12:C13"/>
    <mergeCell ref="E12:E13"/>
    <mergeCell ref="G12:G13"/>
    <mergeCell ref="I12:I13"/>
    <mergeCell ref="K12:M12"/>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IC-15</oddHeader>
    <oddFooter>&amp;C&amp;"Arial,"&amp;7&amp;D &amp;T&amp;L&amp;R&amp;"Arial,"&amp;7Página (&amp;P) de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A1D6-8471-0D4D-AD73-5594C0142CD5}">
  <dimension ref="A1:O591"/>
  <sheetViews>
    <sheetView zoomScale="115" zoomScaleNormal="115" workbookViewId="0">
      <selection activeCell="T18" sqref="T18"/>
    </sheetView>
  </sheetViews>
  <sheetFormatPr baseColWidth="10" defaultColWidth="9.1640625" defaultRowHeight="11" x14ac:dyDescent="0.15"/>
  <cols>
    <col min="1" max="1" width="0.6640625" style="74" customWidth="1"/>
    <col min="2" max="2" width="9.5" style="74" customWidth="1"/>
    <col min="3" max="3" width="32.6640625" style="82" customWidth="1"/>
    <col min="4" max="4" width="0.5" style="82" customWidth="1"/>
    <col min="5" max="5" width="15.33203125" style="83" customWidth="1"/>
    <col min="6" max="6" width="0.5" style="83" customWidth="1"/>
    <col min="7" max="7" width="15.33203125" style="83" customWidth="1"/>
    <col min="8" max="8" width="0.5" style="83" customWidth="1"/>
    <col min="9" max="9" width="15.33203125" style="83" customWidth="1"/>
    <col min="10" max="10" width="0.5" style="83" customWidth="1"/>
    <col min="11" max="11" width="15.33203125" style="83" customWidth="1"/>
    <col min="12" max="12" width="0.5" style="83" customWidth="1"/>
    <col min="13" max="13" width="15.33203125" style="83" customWidth="1"/>
    <col min="14" max="14" width="0.6640625" style="83" customWidth="1"/>
    <col min="15" max="15" width="13.6640625" style="74" customWidth="1"/>
    <col min="16" max="16384" width="9.1640625" style="74"/>
  </cols>
  <sheetData>
    <row r="1" spans="1:14" s="65" customFormat="1" ht="5.25" customHeight="1" x14ac:dyDescent="0.15">
      <c r="A1" s="61"/>
      <c r="B1" s="62"/>
      <c r="C1" s="63"/>
      <c r="D1" s="63"/>
      <c r="E1" s="64"/>
      <c r="F1" s="64"/>
      <c r="G1" s="64"/>
      <c r="H1" s="64"/>
      <c r="I1" s="64"/>
      <c r="J1" s="64"/>
      <c r="K1" s="64"/>
      <c r="L1" s="64"/>
      <c r="M1" s="64"/>
      <c r="N1" s="64"/>
    </row>
    <row r="2" spans="1:14" customFormat="1" ht="13.5" customHeight="1" x14ac:dyDescent="0.15">
      <c r="A2" s="66"/>
      <c r="B2" s="142" t="s">
        <v>14</v>
      </c>
      <c r="C2" s="142"/>
      <c r="D2" s="142"/>
      <c r="E2" s="142"/>
      <c r="F2" s="142"/>
      <c r="G2" s="142"/>
      <c r="H2" s="142"/>
      <c r="I2" s="142"/>
      <c r="J2" s="142"/>
      <c r="K2" s="142"/>
      <c r="L2" s="142"/>
      <c r="M2" s="142"/>
      <c r="N2" s="142"/>
    </row>
    <row r="3" spans="1:14" s="68" customFormat="1" ht="13.5" customHeight="1" x14ac:dyDescent="0.15">
      <c r="A3" s="67"/>
      <c r="B3" s="143" t="s">
        <v>15</v>
      </c>
      <c r="C3" s="143"/>
      <c r="D3" s="143"/>
      <c r="E3" s="143"/>
      <c r="F3" s="143"/>
      <c r="G3" s="143"/>
      <c r="H3" s="143"/>
      <c r="I3" s="143"/>
      <c r="J3" s="143"/>
      <c r="K3" s="143"/>
      <c r="L3" s="143"/>
      <c r="M3" s="143"/>
      <c r="N3" s="143"/>
    </row>
    <row r="4" spans="1:14" s="68" customFormat="1" ht="13.5" customHeight="1" x14ac:dyDescent="0.15">
      <c r="A4" s="67"/>
      <c r="B4" s="144" t="s">
        <v>16</v>
      </c>
      <c r="C4" s="144"/>
      <c r="D4" s="144"/>
      <c r="E4" s="144"/>
      <c r="F4" s="144"/>
      <c r="G4" s="144"/>
      <c r="H4" s="144"/>
      <c r="I4" s="144"/>
      <c r="J4" s="144"/>
      <c r="K4" s="144"/>
      <c r="L4" s="144"/>
      <c r="M4" s="144"/>
      <c r="N4" s="144"/>
    </row>
    <row r="5" spans="1:14" s="68" customFormat="1" ht="13.5" customHeight="1" x14ac:dyDescent="0.15">
      <c r="A5" s="67"/>
      <c r="B5" s="144" t="s">
        <v>17</v>
      </c>
      <c r="C5" s="144"/>
      <c r="D5" s="144"/>
      <c r="E5" s="144"/>
      <c r="F5" s="144"/>
      <c r="G5" s="144"/>
      <c r="H5" s="144"/>
      <c r="I5" s="144"/>
      <c r="J5" s="144"/>
      <c r="K5" s="144"/>
      <c r="L5" s="144"/>
      <c r="M5" s="144"/>
      <c r="N5" s="144"/>
    </row>
    <row r="6" spans="1:14" customFormat="1" ht="13.5" customHeight="1" x14ac:dyDescent="0.15">
      <c r="A6" s="66"/>
      <c r="B6" s="145" t="s">
        <v>0</v>
      </c>
      <c r="C6" s="145"/>
      <c r="D6" s="145"/>
      <c r="E6" s="145"/>
      <c r="F6" s="145"/>
      <c r="G6" s="145"/>
      <c r="H6" s="145"/>
      <c r="I6" s="145"/>
      <c r="J6" s="145"/>
      <c r="K6" s="145"/>
      <c r="L6" s="145"/>
      <c r="M6" s="145"/>
      <c r="N6" s="145"/>
    </row>
    <row r="7" spans="1:14" customFormat="1" ht="13.5" customHeight="1" x14ac:dyDescent="0.15">
      <c r="A7" s="66"/>
      <c r="B7" s="146" t="s">
        <v>18</v>
      </c>
      <c r="C7" s="146"/>
      <c r="D7" s="146"/>
      <c r="E7" s="146"/>
      <c r="F7" s="146"/>
      <c r="G7" s="146"/>
      <c r="H7" s="146"/>
      <c r="I7" s="146"/>
      <c r="J7" s="146"/>
      <c r="K7" s="146"/>
      <c r="L7" s="146"/>
      <c r="M7" s="146"/>
      <c r="N7" s="146"/>
    </row>
    <row r="8" spans="1:14" customFormat="1" ht="4.5" customHeight="1" x14ac:dyDescent="0.15">
      <c r="A8" s="69"/>
      <c r="B8" s="70"/>
      <c r="C8" s="70"/>
      <c r="D8" s="70"/>
      <c r="E8" s="70"/>
      <c r="F8" s="70"/>
      <c r="G8" s="70"/>
      <c r="H8" s="70"/>
      <c r="I8" s="70"/>
      <c r="J8" s="70"/>
      <c r="K8" s="70"/>
      <c r="L8" s="70"/>
      <c r="M8" s="71"/>
      <c r="N8" s="71"/>
    </row>
    <row r="9" spans="1:14" customFormat="1" ht="13" x14ac:dyDescent="0.15">
      <c r="A9" s="69"/>
      <c r="B9" s="147" t="s">
        <v>189</v>
      </c>
      <c r="C9" s="147"/>
      <c r="D9" s="147"/>
      <c r="E9" s="147"/>
      <c r="F9" s="147"/>
      <c r="G9" s="147"/>
      <c r="H9" s="147"/>
      <c r="I9" s="147"/>
      <c r="J9" s="147"/>
      <c r="K9" s="147"/>
      <c r="L9" s="147"/>
      <c r="M9" s="147"/>
      <c r="N9" s="71"/>
    </row>
    <row r="10" spans="1:14" customFormat="1" ht="13" x14ac:dyDescent="0.15">
      <c r="A10" s="69"/>
      <c r="B10" s="167" t="s">
        <v>219</v>
      </c>
      <c r="C10" s="167"/>
      <c r="D10" s="167"/>
      <c r="E10" s="167"/>
      <c r="F10" s="167"/>
      <c r="G10" s="167"/>
      <c r="H10" s="167"/>
      <c r="I10" s="167"/>
      <c r="J10" s="167"/>
      <c r="K10" s="167"/>
      <c r="L10" s="167"/>
      <c r="M10" s="167"/>
      <c r="N10" s="71"/>
    </row>
    <row r="11" spans="1:14" customFormat="1" ht="13" x14ac:dyDescent="0.15">
      <c r="A11" s="69"/>
      <c r="B11" s="72"/>
      <c r="C11" s="73"/>
      <c r="D11" s="70"/>
      <c r="E11" s="70"/>
      <c r="F11" s="70"/>
      <c r="G11" s="70"/>
      <c r="H11" s="70"/>
      <c r="I11" s="70"/>
      <c r="J11" s="70"/>
      <c r="K11" s="70"/>
      <c r="L11" s="70"/>
      <c r="M11" s="70"/>
      <c r="N11" s="71"/>
    </row>
    <row r="12" spans="1:14" x14ac:dyDescent="0.15">
      <c r="B12" s="124" t="s">
        <v>4</v>
      </c>
      <c r="C12" s="159" t="s">
        <v>5</v>
      </c>
      <c r="D12" s="156"/>
      <c r="E12" s="139"/>
      <c r="F12" s="159" t="s">
        <v>6</v>
      </c>
      <c r="G12" s="139"/>
      <c r="H12" s="159" t="s">
        <v>7</v>
      </c>
      <c r="I12" s="139"/>
      <c r="J12" s="101"/>
      <c r="K12" s="139" t="s">
        <v>191</v>
      </c>
      <c r="L12" s="101"/>
      <c r="M12" s="139" t="s">
        <v>73</v>
      </c>
      <c r="N12" s="76"/>
    </row>
    <row r="13" spans="1:14" x14ac:dyDescent="0.15">
      <c r="B13" s="125"/>
      <c r="C13" s="160"/>
      <c r="D13" s="157"/>
      <c r="E13" s="140"/>
      <c r="F13" s="160"/>
      <c r="G13" s="140"/>
      <c r="H13" s="160"/>
      <c r="I13" s="140"/>
      <c r="J13" s="103"/>
      <c r="K13" s="140"/>
      <c r="L13" s="103"/>
      <c r="M13" s="140"/>
      <c r="N13" s="80"/>
    </row>
    <row r="14" spans="1:14" x14ac:dyDescent="0.15">
      <c r="B14" s="81" t="s">
        <v>220</v>
      </c>
      <c r="C14" s="81" t="s">
        <v>221</v>
      </c>
      <c r="I14" s="59">
        <v>0</v>
      </c>
    </row>
    <row r="15" spans="1:14" x14ac:dyDescent="0.15">
      <c r="B15" s="84" t="s">
        <v>222</v>
      </c>
      <c r="C15" s="84" t="s">
        <v>223</v>
      </c>
      <c r="I15" s="83">
        <v>0</v>
      </c>
    </row>
    <row r="16" spans="1:14" x14ac:dyDescent="0.15">
      <c r="B16" s="84" t="s">
        <v>224</v>
      </c>
      <c r="C16" s="84" t="s">
        <v>225</v>
      </c>
      <c r="I16" s="83">
        <v>0</v>
      </c>
    </row>
    <row r="17" spans="2:10" x14ac:dyDescent="0.15">
      <c r="B17" s="84" t="s">
        <v>226</v>
      </c>
      <c r="C17" s="84" t="s">
        <v>227</v>
      </c>
      <c r="I17" s="83">
        <v>0</v>
      </c>
    </row>
    <row r="18" spans="2:10" x14ac:dyDescent="0.15">
      <c r="B18" s="81" t="s">
        <v>228</v>
      </c>
      <c r="C18" s="81" t="s">
        <v>229</v>
      </c>
      <c r="I18" s="59">
        <v>0</v>
      </c>
    </row>
    <row r="19" spans="2:10" x14ac:dyDescent="0.15">
      <c r="B19" s="84" t="s">
        <v>230</v>
      </c>
      <c r="C19" s="84" t="s">
        <v>231</v>
      </c>
      <c r="I19" s="83">
        <v>0</v>
      </c>
    </row>
    <row r="20" spans="2:10" x14ac:dyDescent="0.15">
      <c r="B20" s="84" t="s">
        <v>232</v>
      </c>
      <c r="C20" s="84" t="s">
        <v>233</v>
      </c>
      <c r="I20" s="83">
        <v>0</v>
      </c>
    </row>
    <row r="21" spans="2:10" x14ac:dyDescent="0.15">
      <c r="B21" s="84" t="s">
        <v>234</v>
      </c>
      <c r="C21" s="84" t="s">
        <v>235</v>
      </c>
      <c r="I21" s="83">
        <v>0</v>
      </c>
    </row>
    <row r="22" spans="2:10" x14ac:dyDescent="0.15">
      <c r="B22" s="81" t="s">
        <v>236</v>
      </c>
      <c r="C22" s="81" t="s">
        <v>237</v>
      </c>
      <c r="I22" s="59">
        <v>0</v>
      </c>
    </row>
    <row r="23" spans="2:10" x14ac:dyDescent="0.15">
      <c r="B23" s="84" t="s">
        <v>238</v>
      </c>
      <c r="C23" s="84" t="s">
        <v>239</v>
      </c>
      <c r="I23" s="83">
        <v>0</v>
      </c>
    </row>
    <row r="24" spans="2:10" x14ac:dyDescent="0.15">
      <c r="B24" s="84" t="s">
        <v>240</v>
      </c>
      <c r="C24" s="84" t="s">
        <v>241</v>
      </c>
      <c r="I24" s="83">
        <v>0</v>
      </c>
    </row>
    <row r="25" spans="2:10" x14ac:dyDescent="0.15">
      <c r="B25" s="84" t="s">
        <v>242</v>
      </c>
      <c r="C25" s="84" t="s">
        <v>243</v>
      </c>
      <c r="I25" s="83">
        <v>0</v>
      </c>
    </row>
    <row r="26" spans="2:10" x14ac:dyDescent="0.15">
      <c r="B26" s="85"/>
      <c r="E26" s="86"/>
      <c r="F26" s="86"/>
      <c r="G26" s="84" t="s">
        <v>8</v>
      </c>
      <c r="I26" s="58">
        <f>0+I15+I16+I17+I19+I20+I21+I23+I24+I25</f>
        <v>0</v>
      </c>
      <c r="J26" s="86"/>
    </row>
    <row r="27" spans="2:10" x14ac:dyDescent="0.15">
      <c r="B27" s="85"/>
      <c r="E27" s="86"/>
      <c r="F27" s="86"/>
      <c r="I27" s="86"/>
      <c r="J27" s="86"/>
    </row>
    <row r="28" spans="2:10" x14ac:dyDescent="0.15">
      <c r="B28" s="85"/>
      <c r="E28" s="86"/>
      <c r="F28" s="86"/>
      <c r="I28" s="86"/>
      <c r="J28" s="86"/>
    </row>
    <row r="29" spans="2:10" x14ac:dyDescent="0.15">
      <c r="B29" s="85"/>
      <c r="E29" s="86"/>
      <c r="F29" s="86"/>
      <c r="I29" s="86"/>
      <c r="J29" s="86"/>
    </row>
    <row r="30" spans="2:10" x14ac:dyDescent="0.15">
      <c r="C30" s="84" t="s">
        <v>35</v>
      </c>
    </row>
    <row r="31" spans="2:10" x14ac:dyDescent="0.15">
      <c r="B31" s="85"/>
      <c r="E31" s="86"/>
      <c r="F31" s="86"/>
      <c r="I31" s="86"/>
      <c r="J31" s="86"/>
    </row>
    <row r="32" spans="2:10" x14ac:dyDescent="0.15">
      <c r="B32" s="85"/>
      <c r="E32" s="86"/>
      <c r="F32" s="86"/>
      <c r="I32" s="86"/>
      <c r="J32" s="86"/>
    </row>
    <row r="33" spans="2:14" x14ac:dyDescent="0.15">
      <c r="B33" s="87"/>
      <c r="E33" s="88"/>
      <c r="F33" s="88"/>
      <c r="G33" s="89"/>
      <c r="H33" s="89"/>
      <c r="I33" s="88"/>
      <c r="J33" s="88"/>
      <c r="K33" s="89"/>
      <c r="L33" s="89"/>
      <c r="M33" s="89"/>
      <c r="N33" s="89"/>
    </row>
    <row r="34" spans="2:14" x14ac:dyDescent="0.15">
      <c r="B34" s="85"/>
      <c r="E34" s="86"/>
      <c r="F34" s="86"/>
      <c r="I34" s="86"/>
      <c r="J34" s="86"/>
    </row>
    <row r="35" spans="2:14" x14ac:dyDescent="0.15">
      <c r="B35" s="85"/>
      <c r="E35" s="86"/>
      <c r="F35" s="86"/>
      <c r="I35" s="86"/>
      <c r="J35" s="86"/>
    </row>
    <row r="36" spans="2:14" x14ac:dyDescent="0.15">
      <c r="B36" s="85"/>
      <c r="E36" s="86"/>
      <c r="F36" s="86"/>
      <c r="I36" s="86"/>
      <c r="J36" s="86"/>
    </row>
    <row r="37" spans="2:14" x14ac:dyDescent="0.15">
      <c r="B37" s="85"/>
      <c r="E37" s="86"/>
      <c r="F37" s="86"/>
      <c r="I37" s="86"/>
      <c r="J37" s="86"/>
    </row>
    <row r="38" spans="2:14" x14ac:dyDescent="0.15">
      <c r="B38" s="85"/>
      <c r="E38" s="86"/>
      <c r="F38" s="86"/>
      <c r="I38" s="86"/>
      <c r="J38" s="86"/>
    </row>
    <row r="39" spans="2:14" x14ac:dyDescent="0.15">
      <c r="B39" s="85"/>
      <c r="E39" s="86"/>
      <c r="F39" s="86"/>
      <c r="I39" s="86"/>
      <c r="J39" s="86"/>
    </row>
    <row r="40" spans="2:14" x14ac:dyDescent="0.15">
      <c r="B40" s="85"/>
      <c r="E40" s="86"/>
      <c r="F40" s="86"/>
      <c r="I40" s="86"/>
      <c r="J40" s="86"/>
    </row>
    <row r="41" spans="2:14" x14ac:dyDescent="0.15">
      <c r="B41" s="85"/>
      <c r="E41" s="86"/>
      <c r="F41" s="86"/>
      <c r="I41" s="86"/>
      <c r="J41" s="86"/>
    </row>
    <row r="42" spans="2:14" x14ac:dyDescent="0.15">
      <c r="B42" s="85"/>
      <c r="E42" s="86"/>
      <c r="F42" s="86"/>
      <c r="I42" s="86"/>
      <c r="J42" s="86"/>
    </row>
    <row r="43" spans="2:14" x14ac:dyDescent="0.15">
      <c r="B43" s="85"/>
      <c r="E43" s="86"/>
      <c r="F43" s="86"/>
      <c r="I43" s="86"/>
      <c r="J43" s="86"/>
    </row>
    <row r="44" spans="2:14" x14ac:dyDescent="0.15">
      <c r="B44" s="85"/>
      <c r="E44" s="86"/>
      <c r="F44" s="86"/>
      <c r="I44" s="86"/>
      <c r="J44" s="86"/>
    </row>
    <row r="45" spans="2:14" x14ac:dyDescent="0.15">
      <c r="B45" s="85"/>
      <c r="E45" s="86"/>
      <c r="F45" s="86"/>
      <c r="I45" s="86"/>
      <c r="J45" s="86"/>
    </row>
    <row r="46" spans="2:14" x14ac:dyDescent="0.15">
      <c r="B46" s="85"/>
      <c r="E46" s="86"/>
      <c r="F46" s="86"/>
      <c r="I46" s="86"/>
      <c r="J46" s="86"/>
    </row>
    <row r="47" spans="2:14" x14ac:dyDescent="0.15">
      <c r="B47" s="85"/>
      <c r="E47" s="86"/>
      <c r="F47" s="86"/>
      <c r="I47" s="86"/>
      <c r="J47" s="86"/>
    </row>
    <row r="48" spans="2:14" x14ac:dyDescent="0.15">
      <c r="B48" s="85"/>
      <c r="E48" s="86"/>
      <c r="F48" s="86"/>
      <c r="I48" s="86"/>
      <c r="J48" s="86"/>
    </row>
    <row r="49" spans="2:10" x14ac:dyDescent="0.15">
      <c r="B49" s="85"/>
      <c r="E49" s="86"/>
      <c r="F49" s="86"/>
      <c r="I49" s="86"/>
      <c r="J49" s="86"/>
    </row>
    <row r="50" spans="2:10" x14ac:dyDescent="0.15">
      <c r="B50" s="85"/>
      <c r="E50" s="86"/>
      <c r="F50" s="86"/>
      <c r="I50" s="86"/>
      <c r="J50" s="86"/>
    </row>
    <row r="51" spans="2:10" x14ac:dyDescent="0.15">
      <c r="B51" s="85"/>
      <c r="E51" s="86"/>
      <c r="F51" s="86"/>
      <c r="I51" s="86"/>
      <c r="J51" s="86"/>
    </row>
    <row r="52" spans="2:10" x14ac:dyDescent="0.15">
      <c r="B52" s="85"/>
      <c r="E52" s="86"/>
      <c r="F52" s="86"/>
      <c r="I52" s="86"/>
      <c r="J52" s="86"/>
    </row>
    <row r="53" spans="2:10" x14ac:dyDescent="0.15">
      <c r="B53" s="85"/>
      <c r="E53" s="86"/>
      <c r="F53" s="86"/>
      <c r="I53" s="86"/>
      <c r="J53" s="86"/>
    </row>
    <row r="54" spans="2:10" x14ac:dyDescent="0.15">
      <c r="B54" s="85"/>
      <c r="E54" s="86"/>
      <c r="F54" s="86"/>
      <c r="I54" s="86"/>
      <c r="J54" s="86"/>
    </row>
    <row r="55" spans="2:10" x14ac:dyDescent="0.15">
      <c r="B55" s="85"/>
      <c r="E55" s="86"/>
      <c r="F55" s="86"/>
      <c r="I55" s="86"/>
      <c r="J55" s="86"/>
    </row>
    <row r="56" spans="2:10" x14ac:dyDescent="0.15">
      <c r="B56" s="85"/>
      <c r="E56" s="86"/>
      <c r="F56" s="86"/>
      <c r="I56" s="86"/>
      <c r="J56" s="86"/>
    </row>
    <row r="57" spans="2:10" x14ac:dyDescent="0.15">
      <c r="B57" s="85"/>
      <c r="E57" s="86"/>
      <c r="F57" s="86"/>
      <c r="I57" s="86"/>
      <c r="J57" s="86"/>
    </row>
    <row r="58" spans="2:10" x14ac:dyDescent="0.15">
      <c r="B58" s="85"/>
      <c r="E58" s="86"/>
      <c r="F58" s="86"/>
      <c r="I58" s="86"/>
      <c r="J58" s="86"/>
    </row>
    <row r="59" spans="2:10" x14ac:dyDescent="0.15">
      <c r="B59" s="85"/>
      <c r="E59" s="86"/>
      <c r="F59" s="86"/>
      <c r="I59" s="86"/>
      <c r="J59" s="86"/>
    </row>
    <row r="60" spans="2:10" x14ac:dyDescent="0.15">
      <c r="B60" s="85"/>
      <c r="E60" s="86"/>
      <c r="F60" s="86"/>
      <c r="I60" s="86"/>
      <c r="J60" s="86"/>
    </row>
    <row r="61" spans="2:10" x14ac:dyDescent="0.15">
      <c r="B61" s="85"/>
      <c r="E61" s="86"/>
      <c r="F61" s="86"/>
      <c r="I61" s="86"/>
      <c r="J61" s="86"/>
    </row>
    <row r="62" spans="2:10" x14ac:dyDescent="0.15">
      <c r="B62" s="85"/>
      <c r="E62" s="86"/>
      <c r="F62" s="86"/>
      <c r="I62" s="86"/>
      <c r="J62" s="86"/>
    </row>
    <row r="63" spans="2:10" x14ac:dyDescent="0.15">
      <c r="B63" s="85"/>
      <c r="E63" s="86"/>
      <c r="F63" s="86"/>
      <c r="I63" s="86"/>
      <c r="J63" s="86"/>
    </row>
    <row r="64" spans="2:10" x14ac:dyDescent="0.15">
      <c r="B64" s="85"/>
      <c r="E64" s="86"/>
      <c r="F64" s="86"/>
      <c r="I64" s="86"/>
      <c r="J64" s="86"/>
    </row>
    <row r="65" spans="2:14" x14ac:dyDescent="0.15">
      <c r="B65" s="87"/>
      <c r="E65" s="88"/>
      <c r="F65" s="88"/>
      <c r="G65" s="89"/>
      <c r="H65" s="89"/>
      <c r="I65" s="88"/>
      <c r="J65" s="88"/>
      <c r="K65" s="89"/>
      <c r="L65" s="89"/>
    </row>
    <row r="66" spans="2:14" x14ac:dyDescent="0.15">
      <c r="B66" s="87"/>
      <c r="E66" s="88"/>
      <c r="F66" s="88"/>
      <c r="G66" s="89"/>
      <c r="H66" s="89"/>
      <c r="I66" s="88"/>
      <c r="J66" s="88"/>
      <c r="K66" s="89"/>
      <c r="L66" s="89"/>
    </row>
    <row r="67" spans="2:14" x14ac:dyDescent="0.15">
      <c r="B67" s="85"/>
      <c r="E67" s="86"/>
      <c r="F67" s="86"/>
      <c r="I67" s="86"/>
      <c r="J67" s="86"/>
    </row>
    <row r="68" spans="2:14" x14ac:dyDescent="0.15">
      <c r="B68" s="87"/>
      <c r="E68" s="88"/>
      <c r="F68" s="88"/>
      <c r="G68" s="89"/>
      <c r="H68" s="89"/>
      <c r="I68" s="88"/>
      <c r="J68" s="88"/>
      <c r="K68" s="89"/>
      <c r="L68" s="89"/>
    </row>
    <row r="69" spans="2:14" x14ac:dyDescent="0.15">
      <c r="B69" s="85"/>
      <c r="E69" s="88"/>
      <c r="F69" s="88"/>
      <c r="G69" s="89"/>
      <c r="H69" s="89"/>
      <c r="I69" s="88"/>
      <c r="J69" s="88"/>
      <c r="K69" s="89"/>
      <c r="L69" s="89"/>
      <c r="M69" s="89"/>
      <c r="N69" s="89"/>
    </row>
    <row r="70" spans="2:14" x14ac:dyDescent="0.15">
      <c r="B70" s="85"/>
      <c r="E70" s="88"/>
      <c r="F70" s="88"/>
      <c r="G70" s="89"/>
      <c r="H70" s="89"/>
      <c r="I70" s="88"/>
      <c r="J70" s="88"/>
      <c r="K70" s="89"/>
      <c r="L70" s="89"/>
      <c r="M70" s="89"/>
      <c r="N70" s="89"/>
    </row>
    <row r="71" spans="2:14" x14ac:dyDescent="0.15">
      <c r="B71" s="85"/>
      <c r="E71" s="86"/>
      <c r="F71" s="86"/>
      <c r="I71" s="86"/>
      <c r="J71" s="86"/>
    </row>
    <row r="72" spans="2:14" x14ac:dyDescent="0.15">
      <c r="B72" s="85"/>
      <c r="E72" s="88"/>
      <c r="F72" s="88"/>
      <c r="G72" s="89"/>
      <c r="H72" s="89"/>
      <c r="I72" s="88"/>
      <c r="J72" s="88"/>
      <c r="K72" s="89"/>
      <c r="L72" s="89"/>
      <c r="M72" s="89"/>
      <c r="N72" s="89"/>
    </row>
    <row r="73" spans="2:14" x14ac:dyDescent="0.15">
      <c r="B73" s="87"/>
      <c r="E73" s="88"/>
      <c r="F73" s="88"/>
      <c r="G73" s="89"/>
      <c r="H73" s="89"/>
      <c r="I73" s="88"/>
      <c r="J73" s="88"/>
      <c r="K73" s="89"/>
      <c r="L73" s="89"/>
      <c r="M73" s="89"/>
      <c r="N73" s="89"/>
    </row>
    <row r="74" spans="2:14" x14ac:dyDescent="0.15">
      <c r="B74" s="87"/>
      <c r="E74" s="88"/>
      <c r="F74" s="88"/>
      <c r="G74" s="89"/>
      <c r="H74" s="89"/>
      <c r="I74" s="88"/>
      <c r="J74" s="88"/>
      <c r="K74" s="89"/>
      <c r="L74" s="89"/>
    </row>
    <row r="75" spans="2:14" x14ac:dyDescent="0.15">
      <c r="B75" s="85"/>
      <c r="E75" s="88"/>
      <c r="F75" s="88"/>
      <c r="G75" s="89"/>
      <c r="H75" s="89"/>
      <c r="I75" s="88"/>
      <c r="J75" s="88"/>
      <c r="K75" s="89"/>
      <c r="L75" s="89"/>
      <c r="M75" s="89"/>
      <c r="N75" s="89"/>
    </row>
    <row r="76" spans="2:14" x14ac:dyDescent="0.15">
      <c r="B76" s="87"/>
      <c r="E76" s="88"/>
      <c r="F76" s="88"/>
      <c r="G76" s="89"/>
      <c r="H76" s="89"/>
      <c r="I76" s="88"/>
      <c r="J76" s="88"/>
      <c r="K76" s="89"/>
      <c r="L76" s="89"/>
    </row>
    <row r="77" spans="2:14" x14ac:dyDescent="0.15">
      <c r="B77" s="85"/>
      <c r="E77" s="88"/>
      <c r="F77" s="88"/>
      <c r="G77" s="89"/>
      <c r="H77" s="89"/>
      <c r="I77" s="88"/>
      <c r="J77" s="88"/>
      <c r="K77" s="89"/>
      <c r="L77" s="89"/>
      <c r="M77" s="89"/>
      <c r="N77" s="89"/>
    </row>
    <row r="78" spans="2:14" x14ac:dyDescent="0.15">
      <c r="B78" s="87"/>
      <c r="E78" s="88"/>
      <c r="F78" s="88"/>
      <c r="G78" s="89"/>
      <c r="H78" s="89"/>
      <c r="I78" s="88"/>
      <c r="J78" s="88"/>
      <c r="K78" s="89"/>
      <c r="L78" s="89"/>
    </row>
    <row r="79" spans="2:14" x14ac:dyDescent="0.15">
      <c r="B79" s="85"/>
      <c r="E79" s="88"/>
      <c r="F79" s="88"/>
      <c r="G79" s="89"/>
      <c r="H79" s="89"/>
      <c r="I79" s="88"/>
      <c r="J79" s="88"/>
      <c r="K79" s="89"/>
      <c r="L79" s="89"/>
      <c r="M79" s="89"/>
      <c r="N79" s="89"/>
    </row>
    <row r="80" spans="2:14" x14ac:dyDescent="0.15">
      <c r="B80" s="87"/>
      <c r="E80" s="88"/>
      <c r="F80" s="88"/>
      <c r="G80" s="89"/>
      <c r="H80" s="89"/>
      <c r="I80" s="88"/>
      <c r="J80" s="88"/>
      <c r="K80" s="89"/>
      <c r="L80" s="89"/>
    </row>
    <row r="81" spans="2:15" x14ac:dyDescent="0.15">
      <c r="B81" s="85"/>
      <c r="E81" s="86"/>
      <c r="F81" s="86"/>
      <c r="I81" s="86"/>
      <c r="J81" s="86"/>
    </row>
    <row r="82" spans="2:15" x14ac:dyDescent="0.15">
      <c r="B82" s="85"/>
      <c r="E82" s="88"/>
      <c r="F82" s="88"/>
      <c r="G82" s="89"/>
      <c r="H82" s="89"/>
      <c r="I82" s="88"/>
      <c r="J82" s="88"/>
      <c r="K82" s="89"/>
      <c r="L82" s="89"/>
      <c r="M82" s="89"/>
      <c r="N82" s="89"/>
    </row>
    <row r="83" spans="2:15" x14ac:dyDescent="0.15">
      <c r="B83" s="87"/>
      <c r="E83" s="88"/>
      <c r="F83" s="88"/>
      <c r="G83" s="89"/>
      <c r="H83" s="89"/>
      <c r="I83" s="88"/>
      <c r="J83" s="88"/>
      <c r="K83" s="89"/>
      <c r="L83" s="89"/>
    </row>
    <row r="84" spans="2:15" x14ac:dyDescent="0.15">
      <c r="B84" s="85"/>
      <c r="E84" s="86"/>
      <c r="F84" s="86"/>
      <c r="I84" s="86"/>
      <c r="J84" s="86"/>
    </row>
    <row r="85" spans="2:15" x14ac:dyDescent="0.15">
      <c r="B85" s="85"/>
      <c r="E85" s="86"/>
      <c r="F85" s="86"/>
      <c r="I85" s="86"/>
      <c r="J85" s="86"/>
    </row>
    <row r="86" spans="2:15" x14ac:dyDescent="0.15">
      <c r="B86" s="85"/>
      <c r="E86" s="86"/>
      <c r="F86" s="86"/>
      <c r="I86" s="86"/>
      <c r="J86" s="86"/>
    </row>
    <row r="87" spans="2:15" x14ac:dyDescent="0.15">
      <c r="B87" s="85"/>
      <c r="E87" s="86"/>
      <c r="F87" s="86"/>
      <c r="I87" s="86"/>
      <c r="J87" s="86"/>
    </row>
    <row r="88" spans="2:15" x14ac:dyDescent="0.15">
      <c r="B88" s="85"/>
      <c r="E88" s="86"/>
      <c r="F88" s="86"/>
      <c r="I88" s="86"/>
      <c r="J88" s="86"/>
    </row>
    <row r="89" spans="2:15" x14ac:dyDescent="0.15">
      <c r="B89" s="85"/>
      <c r="E89" s="86"/>
      <c r="F89" s="86"/>
      <c r="I89" s="86"/>
      <c r="J89" s="86"/>
    </row>
    <row r="90" spans="2:15" x14ac:dyDescent="0.15">
      <c r="B90" s="85"/>
      <c r="E90" s="86"/>
      <c r="F90" s="86"/>
      <c r="I90" s="86"/>
      <c r="J90" s="86"/>
    </row>
    <row r="91" spans="2:15" x14ac:dyDescent="0.15">
      <c r="B91" s="85"/>
      <c r="E91" s="86"/>
      <c r="F91" s="86"/>
      <c r="I91" s="86"/>
      <c r="J91" s="86"/>
    </row>
    <row r="92" spans="2:15" x14ac:dyDescent="0.15">
      <c r="B92" s="87"/>
      <c r="E92" s="86"/>
      <c r="F92" s="86"/>
      <c r="I92" s="86"/>
      <c r="J92" s="86"/>
      <c r="O92" s="90"/>
    </row>
    <row r="93" spans="2:15" x14ac:dyDescent="0.15">
      <c r="B93" s="85"/>
      <c r="E93" s="86"/>
      <c r="F93" s="86"/>
      <c r="I93" s="86"/>
      <c r="J93" s="86"/>
    </row>
    <row r="94" spans="2:15" x14ac:dyDescent="0.15">
      <c r="B94" s="85"/>
      <c r="E94" s="86"/>
      <c r="F94" s="86"/>
      <c r="I94" s="86"/>
      <c r="J94" s="86"/>
    </row>
    <row r="95" spans="2:15" x14ac:dyDescent="0.15">
      <c r="B95" s="85"/>
      <c r="E95" s="86"/>
      <c r="F95" s="86"/>
      <c r="I95" s="86"/>
      <c r="J95" s="86"/>
    </row>
    <row r="96" spans="2:15" x14ac:dyDescent="0.15">
      <c r="B96" s="85"/>
      <c r="E96" s="86"/>
      <c r="F96" s="86"/>
      <c r="I96" s="86"/>
      <c r="J96" s="86"/>
    </row>
    <row r="97" spans="2:14" x14ac:dyDescent="0.15">
      <c r="B97" s="85"/>
      <c r="E97" s="86"/>
      <c r="F97" s="86"/>
      <c r="I97" s="86"/>
      <c r="J97" s="86"/>
    </row>
    <row r="98" spans="2:14" x14ac:dyDescent="0.15">
      <c r="B98" s="85"/>
      <c r="E98" s="86"/>
      <c r="F98" s="86"/>
      <c r="I98" s="86"/>
      <c r="J98" s="86"/>
    </row>
    <row r="99" spans="2:14" x14ac:dyDescent="0.15">
      <c r="E99" s="86"/>
      <c r="F99" s="86"/>
      <c r="I99" s="86"/>
      <c r="J99" s="86"/>
    </row>
    <row r="100" spans="2:14" x14ac:dyDescent="0.15">
      <c r="B100" s="87"/>
      <c r="E100" s="88"/>
      <c r="F100" s="88"/>
      <c r="G100" s="89"/>
      <c r="H100" s="89"/>
      <c r="I100" s="88"/>
      <c r="J100" s="88"/>
      <c r="K100" s="89"/>
      <c r="L100" s="89"/>
    </row>
    <row r="101" spans="2:14" x14ac:dyDescent="0.15">
      <c r="B101" s="87"/>
      <c r="E101" s="88"/>
      <c r="F101" s="88"/>
      <c r="G101" s="89"/>
      <c r="H101" s="89"/>
      <c r="I101" s="88"/>
      <c r="J101" s="88"/>
      <c r="K101" s="89"/>
      <c r="L101" s="89"/>
    </row>
    <row r="102" spans="2:14" x14ac:dyDescent="0.15">
      <c r="B102" s="87"/>
      <c r="E102" s="89"/>
      <c r="F102" s="89"/>
      <c r="G102" s="89"/>
      <c r="H102" s="89"/>
      <c r="I102" s="89"/>
      <c r="J102" s="89"/>
      <c r="K102" s="89"/>
      <c r="L102" s="89"/>
    </row>
    <row r="103" spans="2:14" x14ac:dyDescent="0.15">
      <c r="B103" s="87"/>
      <c r="E103" s="88"/>
      <c r="F103" s="88"/>
      <c r="G103" s="89"/>
      <c r="H103" s="89"/>
      <c r="I103" s="88"/>
      <c r="J103" s="88"/>
      <c r="K103" s="89"/>
      <c r="L103" s="89"/>
      <c r="M103" s="89"/>
      <c r="N103" s="89"/>
    </row>
    <row r="104" spans="2:14" x14ac:dyDescent="0.15">
      <c r="B104" s="87"/>
      <c r="E104" s="88"/>
      <c r="F104" s="88"/>
      <c r="G104" s="89"/>
      <c r="H104" s="89"/>
      <c r="I104" s="88"/>
      <c r="J104" s="88"/>
      <c r="K104" s="89"/>
      <c r="L104" s="89"/>
      <c r="M104" s="89"/>
      <c r="N104" s="89"/>
    </row>
    <row r="105" spans="2:14" x14ac:dyDescent="0.15">
      <c r="B105" s="87"/>
      <c r="E105" s="88"/>
      <c r="F105" s="88"/>
      <c r="G105" s="89"/>
      <c r="H105" s="89"/>
      <c r="I105" s="88"/>
      <c r="J105" s="88"/>
      <c r="K105" s="89"/>
      <c r="L105" s="89"/>
      <c r="M105" s="89"/>
      <c r="N105" s="89"/>
    </row>
    <row r="106" spans="2:14" x14ac:dyDescent="0.15">
      <c r="B106" s="85"/>
      <c r="E106" s="88"/>
      <c r="F106" s="88"/>
      <c r="G106" s="89"/>
      <c r="H106" s="89"/>
      <c r="I106" s="88"/>
      <c r="J106" s="88"/>
      <c r="K106" s="89"/>
      <c r="L106" s="89"/>
      <c r="M106" s="89"/>
      <c r="N106" s="89"/>
    </row>
    <row r="107" spans="2:14" x14ac:dyDescent="0.15">
      <c r="B107" s="85"/>
      <c r="E107" s="88"/>
      <c r="F107" s="88"/>
      <c r="G107" s="89"/>
      <c r="H107" s="89"/>
      <c r="I107" s="88"/>
      <c r="J107" s="88"/>
      <c r="K107" s="89"/>
      <c r="L107" s="89"/>
      <c r="M107" s="89"/>
      <c r="N107" s="89"/>
    </row>
    <row r="108" spans="2:14" x14ac:dyDescent="0.15">
      <c r="B108" s="87"/>
      <c r="E108" s="88"/>
      <c r="F108" s="88"/>
      <c r="G108" s="89"/>
      <c r="H108" s="89"/>
      <c r="I108" s="88"/>
      <c r="J108" s="88"/>
      <c r="K108" s="89"/>
      <c r="L108" s="89"/>
      <c r="M108" s="89"/>
      <c r="N108" s="89"/>
    </row>
    <row r="109" spans="2:14" x14ac:dyDescent="0.15">
      <c r="B109" s="87"/>
      <c r="E109" s="88"/>
      <c r="F109" s="88"/>
      <c r="G109" s="89"/>
      <c r="H109" s="89"/>
      <c r="I109" s="88"/>
      <c r="J109" s="88"/>
      <c r="K109" s="89"/>
      <c r="L109" s="89"/>
    </row>
    <row r="110" spans="2:14" x14ac:dyDescent="0.15">
      <c r="B110" s="85"/>
      <c r="E110" s="86"/>
      <c r="F110" s="86"/>
      <c r="I110" s="86"/>
      <c r="J110" s="86"/>
    </row>
    <row r="111" spans="2:14" x14ac:dyDescent="0.15">
      <c r="B111" s="87"/>
      <c r="E111" s="88"/>
      <c r="F111" s="88"/>
      <c r="G111" s="89"/>
      <c r="H111" s="89"/>
      <c r="I111" s="88"/>
      <c r="J111" s="88"/>
      <c r="K111" s="89"/>
      <c r="L111" s="89"/>
    </row>
    <row r="112" spans="2:14" x14ac:dyDescent="0.15">
      <c r="B112" s="87"/>
      <c r="E112" s="88"/>
      <c r="F112" s="88"/>
      <c r="G112" s="89"/>
      <c r="H112" s="89"/>
      <c r="I112" s="88"/>
      <c r="J112" s="88"/>
      <c r="K112" s="89"/>
      <c r="L112" s="89"/>
      <c r="M112" s="89"/>
      <c r="N112" s="89"/>
    </row>
    <row r="113" spans="2:14" x14ac:dyDescent="0.15">
      <c r="B113" s="85"/>
      <c r="E113" s="88"/>
      <c r="F113" s="88"/>
      <c r="G113" s="89"/>
      <c r="H113" s="89"/>
      <c r="I113" s="88"/>
      <c r="J113" s="88"/>
      <c r="K113" s="89"/>
      <c r="L113" s="89"/>
      <c r="M113" s="89"/>
      <c r="N113" s="89"/>
    </row>
    <row r="114" spans="2:14" x14ac:dyDescent="0.15">
      <c r="B114" s="85"/>
      <c r="E114" s="86"/>
      <c r="F114" s="86"/>
      <c r="I114" s="86"/>
      <c r="J114" s="86"/>
    </row>
    <row r="115" spans="2:14" x14ac:dyDescent="0.15">
      <c r="B115" s="85"/>
      <c r="E115" s="86"/>
      <c r="F115" s="86"/>
      <c r="I115" s="86"/>
      <c r="J115" s="86"/>
    </row>
    <row r="116" spans="2:14" x14ac:dyDescent="0.15">
      <c r="B116" s="85"/>
      <c r="E116" s="88"/>
      <c r="F116" s="88"/>
      <c r="G116" s="89"/>
      <c r="H116" s="89"/>
      <c r="I116" s="88"/>
      <c r="J116" s="88"/>
      <c r="K116" s="89"/>
      <c r="L116" s="89"/>
      <c r="M116" s="89"/>
      <c r="N116" s="89"/>
    </row>
    <row r="117" spans="2:14" x14ac:dyDescent="0.15">
      <c r="B117" s="85"/>
      <c r="E117" s="88"/>
      <c r="F117" s="88"/>
      <c r="G117" s="89"/>
      <c r="H117" s="89"/>
      <c r="I117" s="88"/>
      <c r="J117" s="88"/>
      <c r="K117" s="89"/>
      <c r="L117" s="89"/>
      <c r="M117" s="89"/>
      <c r="N117" s="89"/>
    </row>
    <row r="118" spans="2:14" x14ac:dyDescent="0.15">
      <c r="B118" s="85"/>
      <c r="E118" s="86"/>
      <c r="F118" s="86"/>
      <c r="I118" s="86"/>
      <c r="J118" s="86"/>
    </row>
    <row r="119" spans="2:14" x14ac:dyDescent="0.15">
      <c r="B119" s="85"/>
      <c r="E119" s="86"/>
      <c r="F119" s="86"/>
      <c r="I119" s="86"/>
      <c r="J119" s="86"/>
    </row>
    <row r="120" spans="2:14" x14ac:dyDescent="0.15">
      <c r="B120" s="85"/>
      <c r="E120" s="86"/>
      <c r="F120" s="86"/>
      <c r="I120" s="86"/>
      <c r="J120" s="86"/>
    </row>
    <row r="121" spans="2:14" x14ac:dyDescent="0.15">
      <c r="B121" s="85"/>
      <c r="E121" s="86"/>
      <c r="F121" s="86"/>
      <c r="I121" s="86"/>
      <c r="J121" s="86"/>
    </row>
    <row r="122" spans="2:14" x14ac:dyDescent="0.15">
      <c r="B122" s="85"/>
      <c r="E122" s="86"/>
      <c r="F122" s="86"/>
      <c r="I122" s="86"/>
      <c r="J122" s="86"/>
    </row>
    <row r="123" spans="2:14" x14ac:dyDescent="0.15">
      <c r="B123" s="85"/>
      <c r="E123" s="86"/>
      <c r="F123" s="86"/>
      <c r="I123" s="86"/>
      <c r="J123" s="86"/>
    </row>
    <row r="124" spans="2:14" x14ac:dyDescent="0.15">
      <c r="B124" s="85"/>
      <c r="E124" s="86"/>
      <c r="F124" s="86"/>
      <c r="I124" s="86"/>
      <c r="J124" s="86"/>
    </row>
    <row r="125" spans="2:14" x14ac:dyDescent="0.15">
      <c r="B125" s="85"/>
      <c r="E125" s="86"/>
      <c r="F125" s="86"/>
      <c r="I125" s="86"/>
      <c r="J125" s="86"/>
    </row>
    <row r="126" spans="2:14" x14ac:dyDescent="0.15">
      <c r="B126" s="85"/>
      <c r="E126" s="86"/>
      <c r="F126" s="86"/>
      <c r="I126" s="86"/>
      <c r="J126" s="86"/>
    </row>
    <row r="127" spans="2:14" x14ac:dyDescent="0.15">
      <c r="B127" s="85"/>
      <c r="E127" s="86"/>
      <c r="F127" s="86"/>
      <c r="I127" s="86"/>
      <c r="J127" s="86"/>
    </row>
    <row r="128" spans="2:14" x14ac:dyDescent="0.15">
      <c r="B128" s="85"/>
      <c r="E128" s="86"/>
      <c r="F128" s="86"/>
      <c r="I128" s="86"/>
      <c r="J128" s="86"/>
    </row>
    <row r="129" spans="2:10" x14ac:dyDescent="0.15">
      <c r="B129" s="85"/>
      <c r="E129" s="86"/>
      <c r="F129" s="86"/>
      <c r="I129" s="86"/>
      <c r="J129" s="86"/>
    </row>
    <row r="130" spans="2:10" x14ac:dyDescent="0.15">
      <c r="B130" s="85"/>
      <c r="E130" s="86"/>
      <c r="F130" s="86"/>
      <c r="I130" s="86"/>
      <c r="J130" s="86"/>
    </row>
    <row r="131" spans="2:10" x14ac:dyDescent="0.15">
      <c r="B131" s="85"/>
      <c r="E131" s="86"/>
      <c r="F131" s="86"/>
      <c r="I131" s="86"/>
      <c r="J131" s="86"/>
    </row>
    <row r="132" spans="2:10" x14ac:dyDescent="0.15">
      <c r="B132" s="85"/>
      <c r="E132" s="86"/>
      <c r="F132" s="86"/>
      <c r="I132" s="86"/>
      <c r="J132" s="86"/>
    </row>
    <row r="133" spans="2:10" x14ac:dyDescent="0.15">
      <c r="B133" s="85"/>
      <c r="E133" s="86"/>
      <c r="F133" s="86"/>
      <c r="I133" s="86"/>
      <c r="J133" s="86"/>
    </row>
    <row r="134" spans="2:10" x14ac:dyDescent="0.15">
      <c r="B134" s="85"/>
      <c r="E134" s="86"/>
      <c r="F134" s="86"/>
      <c r="I134" s="86"/>
      <c r="J134" s="86"/>
    </row>
    <row r="135" spans="2:10" x14ac:dyDescent="0.15">
      <c r="B135" s="85"/>
      <c r="E135" s="86"/>
      <c r="F135" s="86"/>
      <c r="I135" s="86"/>
      <c r="J135" s="86"/>
    </row>
    <row r="136" spans="2:10" x14ac:dyDescent="0.15">
      <c r="B136" s="85"/>
      <c r="E136" s="86"/>
      <c r="F136" s="86"/>
      <c r="I136" s="86"/>
      <c r="J136" s="86"/>
    </row>
    <row r="137" spans="2:10" x14ac:dyDescent="0.15">
      <c r="B137" s="85"/>
      <c r="E137" s="86"/>
      <c r="F137" s="86"/>
      <c r="I137" s="86"/>
      <c r="J137" s="86"/>
    </row>
    <row r="138" spans="2:10" x14ac:dyDescent="0.15">
      <c r="B138" s="85"/>
      <c r="E138" s="86"/>
      <c r="F138" s="86"/>
      <c r="I138" s="86"/>
      <c r="J138" s="86"/>
    </row>
    <row r="139" spans="2:10" x14ac:dyDescent="0.15">
      <c r="B139" s="85"/>
      <c r="E139" s="86"/>
      <c r="F139" s="86"/>
      <c r="I139" s="86"/>
      <c r="J139" s="86"/>
    </row>
    <row r="140" spans="2:10" x14ac:dyDescent="0.15">
      <c r="B140" s="85"/>
      <c r="E140" s="86"/>
      <c r="F140" s="86"/>
      <c r="I140" s="86"/>
      <c r="J140" s="86"/>
    </row>
    <row r="141" spans="2:10" x14ac:dyDescent="0.15">
      <c r="B141" s="85"/>
      <c r="E141" s="86"/>
      <c r="F141" s="86"/>
      <c r="I141" s="86"/>
      <c r="J141" s="86"/>
    </row>
    <row r="142" spans="2:10" x14ac:dyDescent="0.15">
      <c r="B142" s="85"/>
      <c r="E142" s="86"/>
      <c r="F142" s="86"/>
      <c r="I142" s="86"/>
      <c r="J142" s="86"/>
    </row>
    <row r="143" spans="2:10" x14ac:dyDescent="0.15">
      <c r="B143" s="85"/>
      <c r="E143" s="86"/>
      <c r="F143" s="86"/>
      <c r="I143" s="86"/>
      <c r="J143" s="86"/>
    </row>
    <row r="144" spans="2:10" x14ac:dyDescent="0.15">
      <c r="B144" s="85"/>
      <c r="E144" s="86"/>
      <c r="F144" s="86"/>
      <c r="I144" s="86"/>
      <c r="J144" s="86"/>
    </row>
    <row r="145" spans="2:14" x14ac:dyDescent="0.15">
      <c r="B145" s="85"/>
      <c r="E145" s="86"/>
      <c r="F145" s="86"/>
      <c r="I145" s="86"/>
      <c r="J145" s="86"/>
    </row>
    <row r="146" spans="2:14" x14ac:dyDescent="0.15">
      <c r="B146" s="85"/>
    </row>
    <row r="147" spans="2:14" x14ac:dyDescent="0.15">
      <c r="E147" s="88"/>
      <c r="F147" s="88"/>
      <c r="G147" s="89"/>
      <c r="H147" s="89"/>
      <c r="I147" s="88"/>
      <c r="J147" s="88"/>
      <c r="K147" s="89"/>
      <c r="L147" s="89"/>
      <c r="M147" s="89"/>
      <c r="N147" s="89"/>
    </row>
    <row r="148" spans="2:14" x14ac:dyDescent="0.15">
      <c r="B148" s="87"/>
      <c r="E148" s="88"/>
      <c r="F148" s="88"/>
      <c r="G148" s="89"/>
      <c r="H148" s="89"/>
      <c r="I148" s="88"/>
      <c r="J148" s="88"/>
      <c r="K148" s="89"/>
      <c r="L148" s="89"/>
      <c r="M148" s="89"/>
      <c r="N148" s="89"/>
    </row>
    <row r="149" spans="2:14" x14ac:dyDescent="0.15">
      <c r="B149" s="87"/>
      <c r="E149" s="88"/>
      <c r="F149" s="88"/>
      <c r="G149" s="89"/>
      <c r="H149" s="89"/>
      <c r="I149" s="88"/>
      <c r="J149" s="88"/>
      <c r="K149" s="89"/>
      <c r="L149" s="89"/>
      <c r="M149" s="89"/>
      <c r="N149" s="89"/>
    </row>
    <row r="150" spans="2:14" x14ac:dyDescent="0.15">
      <c r="B150" s="87"/>
      <c r="E150" s="88"/>
      <c r="F150" s="88"/>
      <c r="G150" s="89"/>
      <c r="H150" s="89"/>
      <c r="I150" s="88"/>
      <c r="J150" s="88"/>
      <c r="K150" s="89"/>
      <c r="L150" s="89"/>
      <c r="M150" s="89"/>
      <c r="N150" s="89"/>
    </row>
    <row r="151" spans="2:14" x14ac:dyDescent="0.15">
      <c r="B151" s="87"/>
      <c r="E151" s="88"/>
      <c r="F151" s="88"/>
      <c r="G151" s="89"/>
      <c r="H151" s="89"/>
      <c r="I151" s="88"/>
      <c r="J151" s="88"/>
      <c r="K151" s="89"/>
      <c r="L151" s="89"/>
      <c r="M151" s="89"/>
      <c r="N151" s="89"/>
    </row>
    <row r="152" spans="2:14" x14ac:dyDescent="0.15">
      <c r="B152" s="87"/>
      <c r="E152" s="88"/>
      <c r="F152" s="88"/>
      <c r="G152" s="89"/>
      <c r="H152" s="89"/>
      <c r="I152" s="88"/>
      <c r="J152" s="88"/>
      <c r="K152" s="89"/>
      <c r="L152" s="89"/>
      <c r="M152" s="89"/>
      <c r="N152" s="89"/>
    </row>
    <row r="153" spans="2:14" x14ac:dyDescent="0.15">
      <c r="B153" s="87"/>
      <c r="E153" s="88"/>
      <c r="F153" s="88"/>
      <c r="G153" s="89"/>
      <c r="H153" s="89"/>
      <c r="I153" s="88"/>
      <c r="J153" s="88"/>
      <c r="K153" s="89"/>
      <c r="L153" s="89"/>
    </row>
    <row r="154" spans="2:14" x14ac:dyDescent="0.15">
      <c r="B154" s="85"/>
      <c r="E154" s="86"/>
      <c r="F154" s="86"/>
      <c r="I154" s="86"/>
      <c r="J154" s="86"/>
    </row>
    <row r="155" spans="2:14" x14ac:dyDescent="0.15">
      <c r="B155" s="85"/>
      <c r="E155" s="86"/>
      <c r="F155" s="86"/>
      <c r="I155" s="86"/>
      <c r="J155" s="86"/>
    </row>
    <row r="156" spans="2:14" x14ac:dyDescent="0.15">
      <c r="B156" s="85"/>
      <c r="E156" s="86"/>
      <c r="F156" s="86"/>
      <c r="I156" s="86"/>
      <c r="J156" s="86"/>
    </row>
    <row r="157" spans="2:14" x14ac:dyDescent="0.15">
      <c r="B157" s="85"/>
      <c r="E157" s="86"/>
      <c r="F157" s="86"/>
      <c r="I157" s="86"/>
      <c r="J157" s="86"/>
    </row>
    <row r="158" spans="2:14" x14ac:dyDescent="0.15">
      <c r="B158" s="85"/>
      <c r="E158" s="86"/>
      <c r="F158" s="86"/>
      <c r="I158" s="86"/>
      <c r="J158" s="86"/>
    </row>
    <row r="159" spans="2:14" x14ac:dyDescent="0.15">
      <c r="B159" s="85"/>
      <c r="E159" s="88"/>
      <c r="F159" s="88"/>
      <c r="G159" s="89"/>
      <c r="H159" s="89"/>
      <c r="I159" s="88"/>
      <c r="J159" s="88"/>
      <c r="K159" s="89"/>
      <c r="L159" s="89"/>
      <c r="M159" s="89"/>
      <c r="N159" s="89"/>
    </row>
    <row r="160" spans="2:14" x14ac:dyDescent="0.15">
      <c r="B160" s="87"/>
      <c r="E160" s="88"/>
      <c r="F160" s="88"/>
      <c r="G160" s="89"/>
      <c r="H160" s="89"/>
      <c r="I160" s="88"/>
      <c r="J160" s="88"/>
      <c r="K160" s="89"/>
      <c r="L160" s="89"/>
      <c r="M160" s="89"/>
      <c r="N160" s="89"/>
    </row>
    <row r="161" spans="2:14" x14ac:dyDescent="0.15">
      <c r="B161" s="87"/>
      <c r="E161" s="88"/>
      <c r="F161" s="88"/>
      <c r="G161" s="89"/>
      <c r="H161" s="89"/>
      <c r="I161" s="88"/>
      <c r="J161" s="88"/>
      <c r="K161" s="89"/>
      <c r="L161" s="89"/>
    </row>
    <row r="162" spans="2:14" x14ac:dyDescent="0.15">
      <c r="B162" s="85"/>
      <c r="E162" s="86"/>
      <c r="F162" s="86"/>
      <c r="I162" s="86"/>
      <c r="J162" s="86"/>
    </row>
    <row r="163" spans="2:14" x14ac:dyDescent="0.15">
      <c r="B163" s="85"/>
      <c r="E163" s="88"/>
      <c r="F163" s="88"/>
      <c r="G163" s="89"/>
      <c r="H163" s="89"/>
      <c r="I163" s="88"/>
      <c r="J163" s="88"/>
      <c r="K163" s="89"/>
      <c r="L163" s="89"/>
      <c r="M163" s="89"/>
      <c r="N163" s="89"/>
    </row>
    <row r="164" spans="2:14" x14ac:dyDescent="0.15">
      <c r="B164" s="87"/>
      <c r="E164" s="88"/>
      <c r="F164" s="88"/>
      <c r="G164" s="89"/>
      <c r="H164" s="89"/>
      <c r="I164" s="88"/>
      <c r="J164" s="88"/>
      <c r="K164" s="89"/>
      <c r="L164" s="89"/>
    </row>
    <row r="165" spans="2:14" x14ac:dyDescent="0.15">
      <c r="B165" s="87"/>
      <c r="E165" s="88"/>
      <c r="F165" s="88"/>
      <c r="G165" s="89"/>
      <c r="H165" s="89"/>
      <c r="I165" s="88"/>
      <c r="J165" s="88"/>
      <c r="K165" s="89"/>
      <c r="L165" s="89"/>
      <c r="M165" s="89"/>
      <c r="N165" s="89"/>
    </row>
    <row r="166" spans="2:14" x14ac:dyDescent="0.15">
      <c r="B166" s="85"/>
      <c r="E166" s="88"/>
      <c r="F166" s="88"/>
      <c r="G166" s="89"/>
      <c r="H166" s="89"/>
      <c r="I166" s="88"/>
      <c r="J166" s="88"/>
      <c r="K166" s="89"/>
      <c r="L166" s="89"/>
      <c r="M166" s="89"/>
      <c r="N166" s="89"/>
    </row>
    <row r="167" spans="2:14" x14ac:dyDescent="0.15">
      <c r="B167" s="87"/>
      <c r="E167" s="88"/>
      <c r="F167" s="88"/>
      <c r="G167" s="89"/>
      <c r="H167" s="89"/>
      <c r="I167" s="88"/>
      <c r="J167" s="88"/>
      <c r="K167" s="89"/>
      <c r="L167" s="89"/>
    </row>
    <row r="168" spans="2:14" x14ac:dyDescent="0.15">
      <c r="B168" s="85"/>
      <c r="E168" s="88"/>
      <c r="F168" s="88"/>
      <c r="G168" s="89"/>
      <c r="H168" s="89"/>
      <c r="I168" s="88"/>
      <c r="J168" s="88"/>
      <c r="K168" s="89"/>
      <c r="L168" s="89"/>
      <c r="M168" s="89"/>
      <c r="N168" s="89"/>
    </row>
    <row r="169" spans="2:14" x14ac:dyDescent="0.15">
      <c r="B169" s="85"/>
      <c r="E169" s="86"/>
      <c r="F169" s="86"/>
      <c r="I169" s="86"/>
      <c r="J169" s="86"/>
    </row>
    <row r="170" spans="2:14" x14ac:dyDescent="0.15">
      <c r="B170" s="87"/>
      <c r="E170" s="88"/>
      <c r="F170" s="88"/>
      <c r="G170" s="89"/>
      <c r="H170" s="89"/>
      <c r="I170" s="88"/>
      <c r="J170" s="88"/>
      <c r="K170" s="89"/>
      <c r="L170" s="89"/>
    </row>
    <row r="171" spans="2:14" x14ac:dyDescent="0.15">
      <c r="B171" s="85"/>
      <c r="E171" s="88"/>
      <c r="F171" s="88"/>
      <c r="G171" s="89"/>
      <c r="H171" s="89"/>
      <c r="I171" s="88"/>
      <c r="J171" s="88"/>
      <c r="K171" s="89"/>
      <c r="L171" s="89"/>
      <c r="M171" s="89"/>
      <c r="N171" s="89"/>
    </row>
    <row r="172" spans="2:14" x14ac:dyDescent="0.15">
      <c r="B172" s="85"/>
      <c r="E172" s="86"/>
      <c r="F172" s="86"/>
      <c r="I172" s="86"/>
      <c r="J172" s="86"/>
    </row>
    <row r="173" spans="2:14" x14ac:dyDescent="0.15">
      <c r="B173" s="85"/>
      <c r="E173" s="86"/>
      <c r="F173" s="86"/>
      <c r="I173" s="86"/>
      <c r="J173" s="86"/>
    </row>
    <row r="174" spans="2:14" x14ac:dyDescent="0.15">
      <c r="B174" s="85"/>
      <c r="E174" s="86"/>
      <c r="F174" s="86"/>
      <c r="I174" s="86"/>
      <c r="J174" s="86"/>
    </row>
    <row r="175" spans="2:14" x14ac:dyDescent="0.15">
      <c r="B175" s="85"/>
      <c r="E175" s="86"/>
      <c r="F175" s="86"/>
      <c r="I175" s="86"/>
      <c r="J175" s="86"/>
    </row>
    <row r="176" spans="2:14" x14ac:dyDescent="0.15">
      <c r="B176" s="85"/>
      <c r="E176" s="86"/>
      <c r="F176" s="86"/>
      <c r="I176" s="86"/>
      <c r="J176" s="86"/>
    </row>
    <row r="177" spans="2:12" x14ac:dyDescent="0.15">
      <c r="B177" s="85"/>
      <c r="E177" s="86"/>
      <c r="F177" s="86"/>
      <c r="I177" s="86"/>
      <c r="J177" s="86"/>
    </row>
    <row r="178" spans="2:12" x14ac:dyDescent="0.15">
      <c r="B178" s="85"/>
      <c r="E178" s="86"/>
      <c r="F178" s="86"/>
      <c r="I178" s="86"/>
      <c r="J178" s="86"/>
    </row>
    <row r="179" spans="2:12" x14ac:dyDescent="0.15">
      <c r="B179" s="85"/>
      <c r="E179" s="86"/>
      <c r="F179" s="86"/>
      <c r="I179" s="86"/>
      <c r="J179" s="86"/>
    </row>
    <row r="180" spans="2:12" x14ac:dyDescent="0.15">
      <c r="B180" s="85"/>
      <c r="E180" s="86"/>
      <c r="F180" s="86"/>
      <c r="I180" s="86"/>
      <c r="J180" s="86"/>
    </row>
    <row r="181" spans="2:12" x14ac:dyDescent="0.15">
      <c r="B181" s="85"/>
      <c r="E181" s="86"/>
      <c r="F181" s="86"/>
      <c r="I181" s="86"/>
      <c r="J181" s="86"/>
    </row>
    <row r="182" spans="2:12" x14ac:dyDescent="0.15">
      <c r="B182" s="85"/>
      <c r="E182" s="86"/>
      <c r="F182" s="86"/>
      <c r="I182" s="86"/>
      <c r="J182" s="86"/>
    </row>
    <row r="183" spans="2:12" x14ac:dyDescent="0.15">
      <c r="B183" s="85"/>
      <c r="E183" s="86"/>
      <c r="F183" s="86"/>
      <c r="I183" s="86"/>
      <c r="J183" s="86"/>
    </row>
    <row r="184" spans="2:12" x14ac:dyDescent="0.15">
      <c r="B184" s="85"/>
      <c r="E184" s="86"/>
      <c r="F184" s="86"/>
      <c r="I184" s="86"/>
      <c r="J184" s="86"/>
    </row>
    <row r="185" spans="2:12" x14ac:dyDescent="0.15">
      <c r="B185" s="85"/>
      <c r="E185" s="86"/>
      <c r="F185" s="86"/>
      <c r="I185" s="86"/>
      <c r="J185" s="86"/>
    </row>
    <row r="186" spans="2:12" x14ac:dyDescent="0.15">
      <c r="B186" s="85"/>
      <c r="E186" s="86"/>
      <c r="F186" s="86"/>
      <c r="I186" s="86"/>
      <c r="J186" s="86"/>
    </row>
    <row r="187" spans="2:12" x14ac:dyDescent="0.15">
      <c r="E187" s="86"/>
      <c r="F187" s="86"/>
      <c r="I187" s="86"/>
      <c r="J187" s="86"/>
    </row>
    <row r="188" spans="2:12" x14ac:dyDescent="0.15">
      <c r="B188" s="87"/>
      <c r="E188" s="88"/>
      <c r="F188" s="88"/>
      <c r="G188" s="89"/>
      <c r="H188" s="89"/>
      <c r="I188" s="88"/>
      <c r="J188" s="88"/>
      <c r="K188" s="89"/>
      <c r="L188" s="89"/>
    </row>
    <row r="189" spans="2:12" x14ac:dyDescent="0.15">
      <c r="B189" s="87"/>
      <c r="E189" s="88"/>
      <c r="F189" s="88"/>
      <c r="G189" s="89"/>
      <c r="H189" s="89"/>
      <c r="I189" s="88"/>
      <c r="J189" s="88"/>
      <c r="K189" s="89"/>
      <c r="L189" s="89"/>
    </row>
    <row r="190" spans="2:12" x14ac:dyDescent="0.15">
      <c r="B190" s="87"/>
      <c r="E190" s="88"/>
      <c r="F190" s="88"/>
      <c r="G190" s="89"/>
      <c r="H190" s="89"/>
      <c r="I190" s="88"/>
      <c r="J190" s="88"/>
      <c r="K190" s="89"/>
      <c r="L190" s="89"/>
    </row>
    <row r="191" spans="2:12" x14ac:dyDescent="0.15">
      <c r="B191" s="87"/>
      <c r="E191" s="88"/>
      <c r="F191" s="88"/>
      <c r="G191" s="89"/>
      <c r="H191" s="89"/>
      <c r="I191" s="88"/>
      <c r="J191" s="88"/>
      <c r="K191" s="89"/>
      <c r="L191" s="89"/>
    </row>
    <row r="192" spans="2:12" x14ac:dyDescent="0.15">
      <c r="B192" s="85"/>
    </row>
    <row r="193" spans="2:14" x14ac:dyDescent="0.15">
      <c r="E193" s="88"/>
      <c r="F193" s="88"/>
      <c r="G193" s="89"/>
      <c r="H193" s="89"/>
      <c r="I193" s="88"/>
      <c r="J193" s="88"/>
      <c r="K193" s="89"/>
      <c r="L193" s="89"/>
      <c r="M193" s="89"/>
      <c r="N193" s="89"/>
    </row>
    <row r="194" spans="2:14" x14ac:dyDescent="0.15">
      <c r="B194" s="87"/>
      <c r="E194" s="88"/>
      <c r="F194" s="88"/>
      <c r="G194" s="89"/>
      <c r="H194" s="89"/>
      <c r="I194" s="88"/>
      <c r="J194" s="88"/>
      <c r="K194" s="89"/>
      <c r="L194" s="89"/>
      <c r="M194" s="89"/>
      <c r="N194" s="89"/>
    </row>
    <row r="195" spans="2:14" x14ac:dyDescent="0.15">
      <c r="B195" s="87"/>
      <c r="E195" s="88"/>
      <c r="F195" s="88"/>
      <c r="G195" s="89"/>
      <c r="H195" s="89"/>
      <c r="I195" s="88"/>
      <c r="J195" s="88"/>
      <c r="K195" s="89"/>
      <c r="L195" s="89"/>
      <c r="M195" s="89"/>
      <c r="N195" s="89"/>
    </row>
    <row r="196" spans="2:14" x14ac:dyDescent="0.15">
      <c r="B196" s="87"/>
      <c r="E196" s="88"/>
      <c r="F196" s="88"/>
      <c r="G196" s="89"/>
      <c r="H196" s="89"/>
      <c r="I196" s="88"/>
      <c r="J196" s="88"/>
      <c r="K196" s="89"/>
      <c r="L196" s="89"/>
      <c r="M196" s="89"/>
      <c r="N196" s="89"/>
    </row>
    <row r="197" spans="2:14" x14ac:dyDescent="0.15">
      <c r="B197" s="87"/>
      <c r="E197" s="88"/>
      <c r="F197" s="88"/>
      <c r="G197" s="89"/>
      <c r="H197" s="89"/>
      <c r="I197" s="88"/>
      <c r="J197" s="88"/>
      <c r="K197" s="89"/>
      <c r="L197" s="89"/>
    </row>
    <row r="198" spans="2:14" x14ac:dyDescent="0.15">
      <c r="B198" s="85"/>
    </row>
    <row r="199" spans="2:14" x14ac:dyDescent="0.15">
      <c r="E199" s="88"/>
      <c r="F199" s="88"/>
      <c r="G199" s="89"/>
      <c r="H199" s="89"/>
      <c r="I199" s="88"/>
      <c r="J199" s="88"/>
      <c r="K199" s="89"/>
      <c r="L199" s="89"/>
      <c r="M199" s="89"/>
      <c r="N199" s="89"/>
    </row>
    <row r="200" spans="2:14" x14ac:dyDescent="0.15">
      <c r="B200" s="87"/>
      <c r="E200" s="88"/>
      <c r="F200" s="88"/>
      <c r="G200" s="89"/>
      <c r="H200" s="89"/>
      <c r="I200" s="88"/>
      <c r="J200" s="88"/>
      <c r="K200" s="89"/>
      <c r="L200" s="89"/>
      <c r="M200" s="89"/>
      <c r="N200" s="89"/>
    </row>
    <row r="201" spans="2:14" x14ac:dyDescent="0.15">
      <c r="B201" s="87"/>
      <c r="E201" s="88"/>
      <c r="F201" s="88"/>
      <c r="G201" s="89"/>
      <c r="H201" s="89"/>
      <c r="I201" s="88"/>
      <c r="J201" s="88"/>
      <c r="K201" s="89"/>
      <c r="L201" s="89"/>
      <c r="M201" s="89"/>
      <c r="N201" s="89"/>
    </row>
    <row r="202" spans="2:14" x14ac:dyDescent="0.15">
      <c r="B202" s="87"/>
      <c r="E202" s="88"/>
      <c r="F202" s="88"/>
      <c r="G202" s="89"/>
      <c r="H202" s="89"/>
      <c r="I202" s="88"/>
      <c r="J202" s="88"/>
      <c r="K202" s="89"/>
      <c r="L202" s="89"/>
      <c r="M202" s="89"/>
      <c r="N202" s="89"/>
    </row>
    <row r="203" spans="2:14" x14ac:dyDescent="0.15">
      <c r="B203" s="87"/>
      <c r="E203" s="88"/>
      <c r="F203" s="88"/>
      <c r="G203" s="89"/>
      <c r="H203" s="89"/>
      <c r="I203" s="88"/>
      <c r="J203" s="88"/>
      <c r="K203" s="89"/>
      <c r="L203" s="89"/>
    </row>
    <row r="204" spans="2:14" x14ac:dyDescent="0.15">
      <c r="B204" s="85"/>
    </row>
    <row r="205" spans="2:14" x14ac:dyDescent="0.15">
      <c r="E205" s="88"/>
      <c r="F205" s="88"/>
      <c r="G205" s="89"/>
      <c r="H205" s="89"/>
      <c r="I205" s="88"/>
      <c r="J205" s="88"/>
      <c r="K205" s="89"/>
      <c r="L205" s="89"/>
      <c r="M205" s="89"/>
      <c r="N205" s="89"/>
    </row>
    <row r="206" spans="2:14" x14ac:dyDescent="0.15">
      <c r="B206" s="87"/>
      <c r="E206" s="88"/>
      <c r="F206" s="88"/>
      <c r="G206" s="89"/>
      <c r="H206" s="89"/>
      <c r="I206" s="88"/>
      <c r="J206" s="88"/>
      <c r="K206" s="89"/>
      <c r="L206" s="89"/>
      <c r="M206" s="89"/>
      <c r="N206" s="89"/>
    </row>
    <row r="207" spans="2:14" x14ac:dyDescent="0.15">
      <c r="B207" s="87"/>
      <c r="E207" s="88"/>
      <c r="F207" s="88"/>
      <c r="G207" s="89"/>
      <c r="H207" s="89"/>
      <c r="I207" s="88"/>
      <c r="J207" s="88"/>
      <c r="K207" s="89"/>
      <c r="L207" s="89"/>
      <c r="M207" s="89"/>
      <c r="N207" s="89"/>
    </row>
    <row r="208" spans="2:14" x14ac:dyDescent="0.15">
      <c r="B208" s="87"/>
      <c r="E208" s="88"/>
      <c r="F208" s="88"/>
      <c r="G208" s="89"/>
      <c r="H208" s="89"/>
      <c r="I208" s="88"/>
      <c r="J208" s="88"/>
      <c r="K208" s="89"/>
      <c r="L208" s="89"/>
      <c r="M208" s="89"/>
      <c r="N208" s="89"/>
    </row>
    <row r="209" spans="2:14" x14ac:dyDescent="0.15">
      <c r="B209" s="87"/>
      <c r="E209" s="88"/>
      <c r="F209" s="88"/>
      <c r="G209" s="89"/>
      <c r="H209" s="89"/>
      <c r="I209" s="88"/>
      <c r="J209" s="88"/>
      <c r="K209" s="89"/>
      <c r="L209" s="89"/>
    </row>
    <row r="210" spans="2:14" x14ac:dyDescent="0.15">
      <c r="B210" s="85"/>
    </row>
    <row r="211" spans="2:14" x14ac:dyDescent="0.15">
      <c r="E211" s="88"/>
      <c r="F211" s="88"/>
      <c r="G211" s="89"/>
      <c r="H211" s="89"/>
      <c r="I211" s="88"/>
      <c r="J211" s="88"/>
      <c r="K211" s="89"/>
      <c r="L211" s="89"/>
      <c r="M211" s="89"/>
      <c r="N211" s="89"/>
    </row>
    <row r="212" spans="2:14" x14ac:dyDescent="0.15">
      <c r="B212" s="87"/>
      <c r="E212" s="88"/>
      <c r="F212" s="88"/>
      <c r="G212" s="89"/>
      <c r="H212" s="89"/>
      <c r="I212" s="88"/>
      <c r="J212" s="88"/>
      <c r="K212" s="89"/>
      <c r="L212" s="89"/>
      <c r="M212" s="89"/>
      <c r="N212" s="89"/>
    </row>
    <row r="213" spans="2:14" x14ac:dyDescent="0.15">
      <c r="B213" s="87"/>
      <c r="E213" s="88"/>
      <c r="F213" s="88"/>
      <c r="G213" s="89"/>
      <c r="H213" s="89"/>
      <c r="I213" s="88"/>
      <c r="J213" s="88"/>
      <c r="K213" s="89"/>
      <c r="L213" s="89"/>
      <c r="M213" s="89"/>
      <c r="N213" s="89"/>
    </row>
    <row r="214" spans="2:14" x14ac:dyDescent="0.15">
      <c r="B214" s="87"/>
      <c r="E214" s="88"/>
      <c r="F214" s="88"/>
      <c r="G214" s="89"/>
      <c r="H214" s="89"/>
      <c r="I214" s="88"/>
      <c r="J214" s="88"/>
      <c r="K214" s="89"/>
      <c r="L214" s="89"/>
      <c r="M214" s="89"/>
      <c r="N214" s="89"/>
    </row>
    <row r="215" spans="2:14" x14ac:dyDescent="0.15">
      <c r="B215" s="87"/>
      <c r="E215" s="88"/>
      <c r="F215" s="88"/>
      <c r="G215" s="89"/>
      <c r="H215" s="89"/>
      <c r="I215" s="88"/>
      <c r="J215" s="88"/>
      <c r="K215" s="89"/>
      <c r="L215" s="89"/>
    </row>
    <row r="216" spans="2:14" x14ac:dyDescent="0.15">
      <c r="B216" s="85"/>
    </row>
    <row r="217" spans="2:14" x14ac:dyDescent="0.15">
      <c r="E217" s="88"/>
      <c r="F217" s="88"/>
      <c r="G217" s="89"/>
      <c r="H217" s="89"/>
      <c r="I217" s="88"/>
      <c r="J217" s="88"/>
      <c r="K217" s="89"/>
      <c r="L217" s="89"/>
      <c r="M217" s="89"/>
      <c r="N217" s="89"/>
    </row>
    <row r="218" spans="2:14" x14ac:dyDescent="0.15">
      <c r="B218" s="87"/>
      <c r="E218" s="88"/>
      <c r="F218" s="88"/>
      <c r="G218" s="89"/>
      <c r="H218" s="89"/>
      <c r="I218" s="88"/>
      <c r="J218" s="88"/>
      <c r="K218" s="89"/>
      <c r="L218" s="89"/>
      <c r="M218" s="89"/>
      <c r="N218" s="89"/>
    </row>
    <row r="219" spans="2:14" x14ac:dyDescent="0.15">
      <c r="B219" s="87"/>
      <c r="E219" s="88"/>
      <c r="F219" s="88"/>
      <c r="G219" s="89"/>
      <c r="H219" s="89"/>
      <c r="I219" s="88"/>
      <c r="J219" s="88"/>
      <c r="K219" s="89"/>
      <c r="L219" s="89"/>
      <c r="M219" s="89"/>
      <c r="N219" s="89"/>
    </row>
    <row r="220" spans="2:14" x14ac:dyDescent="0.15">
      <c r="B220" s="87"/>
      <c r="E220" s="88"/>
      <c r="F220" s="88"/>
      <c r="G220" s="89"/>
      <c r="H220" s="89"/>
      <c r="I220" s="88"/>
      <c r="J220" s="88"/>
      <c r="K220" s="89"/>
      <c r="L220" s="89"/>
      <c r="M220" s="89"/>
      <c r="N220" s="89"/>
    </row>
    <row r="221" spans="2:14" x14ac:dyDescent="0.15">
      <c r="B221" s="87"/>
      <c r="E221" s="88"/>
      <c r="F221" s="88"/>
      <c r="G221" s="89"/>
      <c r="H221" s="89"/>
      <c r="I221" s="88"/>
      <c r="J221" s="88"/>
      <c r="K221" s="89"/>
      <c r="L221" s="89"/>
    </row>
    <row r="222" spans="2:14" x14ac:dyDescent="0.15">
      <c r="B222" s="85"/>
    </row>
    <row r="223" spans="2:14" x14ac:dyDescent="0.15">
      <c r="E223" s="88"/>
      <c r="F223" s="88"/>
      <c r="G223" s="89"/>
      <c r="H223" s="89"/>
      <c r="I223" s="88"/>
      <c r="J223" s="88"/>
      <c r="K223" s="89"/>
      <c r="L223" s="89"/>
      <c r="M223" s="89"/>
      <c r="N223" s="89"/>
    </row>
    <row r="224" spans="2:14" x14ac:dyDescent="0.15">
      <c r="B224" s="87"/>
      <c r="E224" s="88"/>
      <c r="F224" s="88"/>
      <c r="G224" s="89"/>
      <c r="H224" s="89"/>
      <c r="I224" s="88"/>
      <c r="J224" s="88"/>
      <c r="K224" s="89"/>
      <c r="L224" s="89"/>
      <c r="M224" s="89"/>
      <c r="N224" s="89"/>
    </row>
    <row r="225" spans="2:14" x14ac:dyDescent="0.15">
      <c r="B225" s="87"/>
      <c r="E225" s="88"/>
      <c r="F225" s="88"/>
      <c r="G225" s="89"/>
      <c r="H225" s="89"/>
      <c r="I225" s="88"/>
      <c r="J225" s="88"/>
      <c r="K225" s="89"/>
      <c r="L225" s="89"/>
      <c r="M225" s="89"/>
      <c r="N225" s="89"/>
    </row>
    <row r="226" spans="2:14" x14ac:dyDescent="0.15">
      <c r="B226" s="87"/>
      <c r="E226" s="88"/>
      <c r="F226" s="88"/>
      <c r="G226" s="89"/>
      <c r="H226" s="89"/>
      <c r="I226" s="88"/>
      <c r="J226" s="88"/>
      <c r="K226" s="89"/>
      <c r="L226" s="89"/>
      <c r="M226" s="89"/>
      <c r="N226" s="89"/>
    </row>
    <row r="227" spans="2:14" x14ac:dyDescent="0.15">
      <c r="B227" s="87"/>
      <c r="E227" s="88"/>
      <c r="F227" s="88"/>
      <c r="G227" s="89"/>
      <c r="H227" s="89"/>
      <c r="I227" s="88"/>
      <c r="J227" s="88"/>
      <c r="K227" s="89"/>
      <c r="L227" s="89"/>
    </row>
    <row r="228" spans="2:14" x14ac:dyDescent="0.15">
      <c r="B228" s="85"/>
    </row>
    <row r="229" spans="2:14" x14ac:dyDescent="0.15">
      <c r="E229" s="88"/>
      <c r="F229" s="88"/>
      <c r="G229" s="89"/>
      <c r="H229" s="89"/>
      <c r="I229" s="88"/>
      <c r="J229" s="88"/>
      <c r="K229" s="89"/>
      <c r="L229" s="89"/>
      <c r="M229" s="89"/>
      <c r="N229" s="89"/>
    </row>
    <row r="230" spans="2:14" x14ac:dyDescent="0.15">
      <c r="B230" s="87"/>
      <c r="E230" s="88"/>
      <c r="F230" s="88"/>
      <c r="G230" s="89"/>
      <c r="H230" s="89"/>
      <c r="I230" s="88"/>
      <c r="J230" s="88"/>
      <c r="K230" s="89"/>
      <c r="L230" s="89"/>
      <c r="M230" s="89"/>
      <c r="N230" s="89"/>
    </row>
    <row r="231" spans="2:14" x14ac:dyDescent="0.15">
      <c r="B231" s="87"/>
      <c r="E231" s="88"/>
      <c r="F231" s="88"/>
      <c r="G231" s="89"/>
      <c r="H231" s="89"/>
      <c r="I231" s="88"/>
      <c r="J231" s="88"/>
      <c r="K231" s="89"/>
      <c r="L231" s="89"/>
      <c r="M231" s="89"/>
      <c r="N231" s="89"/>
    </row>
    <row r="232" spans="2:14" x14ac:dyDescent="0.15">
      <c r="B232" s="87"/>
      <c r="E232" s="88"/>
      <c r="F232" s="88"/>
      <c r="G232" s="89"/>
      <c r="H232" s="89"/>
      <c r="I232" s="88"/>
      <c r="J232" s="88"/>
      <c r="K232" s="89"/>
      <c r="L232" s="89"/>
      <c r="M232" s="89"/>
      <c r="N232" s="89"/>
    </row>
    <row r="233" spans="2:14" x14ac:dyDescent="0.15">
      <c r="B233" s="87"/>
      <c r="E233" s="88"/>
      <c r="F233" s="88"/>
      <c r="G233" s="89"/>
      <c r="H233" s="89"/>
      <c r="I233" s="88"/>
      <c r="J233" s="88"/>
      <c r="K233" s="89"/>
      <c r="L233" s="89"/>
    </row>
    <row r="234" spans="2:14" x14ac:dyDescent="0.15">
      <c r="B234" s="85"/>
    </row>
    <row r="235" spans="2:14" x14ac:dyDescent="0.15">
      <c r="E235" s="88"/>
      <c r="F235" s="88"/>
      <c r="G235" s="89"/>
      <c r="H235" s="89"/>
      <c r="I235" s="88"/>
      <c r="J235" s="88"/>
      <c r="K235" s="89"/>
      <c r="L235" s="89"/>
      <c r="M235" s="89"/>
      <c r="N235" s="89"/>
    </row>
    <row r="236" spans="2:14" x14ac:dyDescent="0.15">
      <c r="B236" s="87"/>
      <c r="E236" s="88"/>
      <c r="F236" s="88"/>
      <c r="G236" s="89"/>
      <c r="H236" s="89"/>
      <c r="I236" s="88"/>
      <c r="J236" s="88"/>
      <c r="K236" s="89"/>
      <c r="L236" s="89"/>
      <c r="M236" s="89"/>
      <c r="N236" s="89"/>
    </row>
    <row r="237" spans="2:14" x14ac:dyDescent="0.15">
      <c r="B237" s="87"/>
      <c r="E237" s="88"/>
      <c r="F237" s="88"/>
      <c r="G237" s="89"/>
      <c r="H237" s="89"/>
      <c r="I237" s="88"/>
      <c r="J237" s="88"/>
      <c r="K237" s="89"/>
      <c r="L237" s="89"/>
      <c r="M237" s="89"/>
      <c r="N237" s="89"/>
    </row>
    <row r="238" spans="2:14" x14ac:dyDescent="0.15">
      <c r="B238" s="87"/>
      <c r="E238" s="88"/>
      <c r="F238" s="88"/>
      <c r="G238" s="89"/>
      <c r="H238" s="89"/>
      <c r="I238" s="88"/>
      <c r="J238" s="88"/>
      <c r="K238" s="89"/>
      <c r="L238" s="89"/>
      <c r="M238" s="89"/>
      <c r="N238" s="89"/>
    </row>
    <row r="239" spans="2:14" x14ac:dyDescent="0.15">
      <c r="B239" s="87"/>
      <c r="E239" s="88"/>
      <c r="F239" s="88"/>
      <c r="G239" s="89"/>
      <c r="H239" s="89"/>
      <c r="I239" s="88"/>
      <c r="J239" s="88"/>
      <c r="K239" s="89"/>
      <c r="L239" s="89"/>
    </row>
    <row r="240" spans="2:14" x14ac:dyDescent="0.15">
      <c r="B240" s="87"/>
      <c r="E240" s="89"/>
      <c r="F240" s="89"/>
      <c r="G240" s="89"/>
      <c r="H240" s="89"/>
      <c r="I240" s="89"/>
      <c r="J240" s="89"/>
      <c r="K240" s="89"/>
      <c r="L240" s="89"/>
    </row>
    <row r="241" spans="2:14" x14ac:dyDescent="0.15">
      <c r="B241" s="87"/>
      <c r="E241" s="88"/>
      <c r="F241" s="88"/>
      <c r="G241" s="89"/>
      <c r="H241" s="89"/>
      <c r="I241" s="88"/>
      <c r="J241" s="88"/>
      <c r="K241" s="89"/>
      <c r="L241" s="89"/>
      <c r="M241" s="89"/>
      <c r="N241" s="89"/>
    </row>
    <row r="242" spans="2:14" x14ac:dyDescent="0.15">
      <c r="B242" s="85"/>
      <c r="E242" s="88"/>
      <c r="F242" s="88"/>
      <c r="G242" s="89"/>
      <c r="H242" s="89"/>
      <c r="I242" s="88"/>
      <c r="J242" s="88"/>
      <c r="K242" s="89"/>
      <c r="L242" s="89"/>
      <c r="M242" s="89"/>
      <c r="N242" s="89"/>
    </row>
    <row r="243" spans="2:14" x14ac:dyDescent="0.15">
      <c r="E243" s="88"/>
      <c r="F243" s="88"/>
      <c r="G243" s="89"/>
      <c r="H243" s="89"/>
      <c r="I243" s="88"/>
      <c r="J243" s="88"/>
      <c r="K243" s="89"/>
      <c r="L243" s="89"/>
      <c r="M243" s="89"/>
      <c r="N243" s="89"/>
    </row>
    <row r="244" spans="2:14" x14ac:dyDescent="0.15">
      <c r="B244" s="87"/>
      <c r="E244" s="88"/>
      <c r="F244" s="88"/>
      <c r="G244" s="89"/>
      <c r="H244" s="89"/>
      <c r="I244" s="88"/>
      <c r="J244" s="88"/>
      <c r="K244" s="89"/>
      <c r="L244" s="89"/>
      <c r="M244" s="89"/>
      <c r="N244" s="89"/>
    </row>
    <row r="245" spans="2:14" x14ac:dyDescent="0.15">
      <c r="B245" s="87"/>
      <c r="E245" s="88"/>
      <c r="F245" s="88"/>
      <c r="G245" s="89"/>
      <c r="H245" s="89"/>
      <c r="I245" s="88"/>
      <c r="J245" s="88"/>
      <c r="K245" s="89"/>
      <c r="L245" s="89"/>
      <c r="M245" s="89"/>
      <c r="N245" s="89"/>
    </row>
    <row r="246" spans="2:14" x14ac:dyDescent="0.15">
      <c r="B246" s="87"/>
      <c r="E246" s="88"/>
      <c r="F246" s="88"/>
      <c r="G246" s="89"/>
      <c r="H246" s="89"/>
      <c r="I246" s="88"/>
      <c r="J246" s="88"/>
      <c r="K246" s="89"/>
      <c r="L246" s="89"/>
      <c r="M246" s="89"/>
      <c r="N246" s="89"/>
    </row>
    <row r="247" spans="2:14" x14ac:dyDescent="0.15">
      <c r="B247" s="87"/>
      <c r="E247" s="88"/>
      <c r="F247" s="88"/>
      <c r="G247" s="89"/>
      <c r="H247" s="89"/>
      <c r="I247" s="88"/>
      <c r="J247" s="88"/>
      <c r="K247" s="89"/>
      <c r="L247" s="89"/>
    </row>
    <row r="248" spans="2:14" x14ac:dyDescent="0.15">
      <c r="B248" s="87"/>
      <c r="E248" s="88"/>
      <c r="F248" s="88"/>
      <c r="G248" s="89"/>
      <c r="H248" s="89"/>
      <c r="I248" s="88"/>
      <c r="J248" s="88"/>
      <c r="K248" s="89"/>
      <c r="L248" s="89"/>
    </row>
    <row r="249" spans="2:14" x14ac:dyDescent="0.15">
      <c r="B249" s="87"/>
      <c r="E249" s="88"/>
      <c r="F249" s="88"/>
      <c r="G249" s="89"/>
      <c r="H249" s="89"/>
      <c r="I249" s="88"/>
      <c r="J249" s="88"/>
      <c r="K249" s="89"/>
      <c r="L249" s="89"/>
    </row>
    <row r="250" spans="2:14" x14ac:dyDescent="0.15">
      <c r="B250" s="85"/>
      <c r="E250" s="86"/>
      <c r="F250" s="86"/>
      <c r="I250" s="86"/>
      <c r="J250" s="86"/>
    </row>
    <row r="251" spans="2:14" x14ac:dyDescent="0.15">
      <c r="B251" s="85"/>
      <c r="E251" s="86"/>
      <c r="F251" s="86"/>
      <c r="I251" s="86"/>
      <c r="J251" s="86"/>
    </row>
    <row r="252" spans="2:14" x14ac:dyDescent="0.15">
      <c r="B252" s="85"/>
      <c r="E252" s="86"/>
      <c r="F252" s="86"/>
      <c r="I252" s="86"/>
      <c r="J252" s="86"/>
    </row>
    <row r="253" spans="2:14" x14ac:dyDescent="0.15">
      <c r="B253" s="85"/>
      <c r="E253" s="86"/>
      <c r="F253" s="86"/>
      <c r="I253" s="86"/>
      <c r="J253" s="86"/>
    </row>
    <row r="254" spans="2:14" x14ac:dyDescent="0.15">
      <c r="B254" s="85"/>
      <c r="E254" s="86"/>
      <c r="F254" s="86"/>
      <c r="I254" s="86"/>
      <c r="J254" s="86"/>
    </row>
    <row r="255" spans="2:14" x14ac:dyDescent="0.15">
      <c r="B255" s="85"/>
      <c r="E255" s="86"/>
      <c r="F255" s="86"/>
      <c r="I255" s="86"/>
      <c r="J255" s="86"/>
    </row>
    <row r="256" spans="2:14" x14ac:dyDescent="0.15">
      <c r="B256" s="85"/>
      <c r="E256" s="86"/>
      <c r="F256" s="86"/>
      <c r="I256" s="86"/>
      <c r="J256" s="86"/>
    </row>
    <row r="257" spans="2:14" x14ac:dyDescent="0.15">
      <c r="B257" s="85"/>
      <c r="E257" s="86"/>
      <c r="F257" s="86"/>
      <c r="I257" s="86"/>
      <c r="J257" s="86"/>
    </row>
    <row r="258" spans="2:14" x14ac:dyDescent="0.15">
      <c r="B258" s="85"/>
      <c r="E258" s="86"/>
      <c r="F258" s="86"/>
      <c r="I258" s="86"/>
      <c r="J258" s="86"/>
    </row>
    <row r="259" spans="2:14" x14ac:dyDescent="0.15">
      <c r="B259" s="85"/>
      <c r="E259" s="86"/>
      <c r="F259" s="86"/>
      <c r="I259" s="86"/>
      <c r="J259" s="86"/>
    </row>
    <row r="260" spans="2:14" x14ac:dyDescent="0.15">
      <c r="B260" s="85"/>
      <c r="E260" s="88"/>
      <c r="F260" s="88"/>
      <c r="G260" s="89"/>
      <c r="H260" s="89"/>
      <c r="I260" s="88"/>
      <c r="J260" s="88"/>
      <c r="K260" s="89"/>
      <c r="L260" s="89"/>
      <c r="M260" s="89"/>
      <c r="N260" s="89"/>
    </row>
    <row r="261" spans="2:14" x14ac:dyDescent="0.15">
      <c r="B261" s="85"/>
      <c r="E261" s="86"/>
      <c r="F261" s="86"/>
      <c r="I261" s="86"/>
      <c r="J261" s="86"/>
    </row>
    <row r="262" spans="2:14" x14ac:dyDescent="0.15">
      <c r="B262" s="85"/>
      <c r="E262" s="86"/>
      <c r="F262" s="86"/>
      <c r="I262" s="86"/>
      <c r="J262" s="86"/>
    </row>
    <row r="263" spans="2:14" x14ac:dyDescent="0.15">
      <c r="B263" s="87"/>
      <c r="E263" s="88"/>
      <c r="F263" s="88"/>
      <c r="G263" s="89"/>
      <c r="H263" s="89"/>
      <c r="I263" s="88"/>
      <c r="J263" s="88"/>
      <c r="K263" s="89"/>
      <c r="L263" s="89"/>
    </row>
    <row r="264" spans="2:14" x14ac:dyDescent="0.15">
      <c r="B264" s="85"/>
      <c r="E264" s="86"/>
      <c r="F264" s="86"/>
      <c r="I264" s="86"/>
      <c r="J264" s="86"/>
    </row>
    <row r="265" spans="2:14" x14ac:dyDescent="0.15">
      <c r="B265" s="85"/>
      <c r="E265" s="86"/>
      <c r="F265" s="86"/>
      <c r="I265" s="86"/>
      <c r="J265" s="86"/>
    </row>
    <row r="266" spans="2:14" x14ac:dyDescent="0.15">
      <c r="B266" s="85"/>
      <c r="E266" s="86"/>
      <c r="F266" s="86"/>
      <c r="I266" s="86"/>
      <c r="J266" s="86"/>
    </row>
    <row r="267" spans="2:14" x14ac:dyDescent="0.15">
      <c r="B267" s="85"/>
      <c r="E267" s="86"/>
      <c r="F267" s="86"/>
      <c r="I267" s="86"/>
      <c r="J267" s="86"/>
    </row>
    <row r="268" spans="2:14" x14ac:dyDescent="0.15">
      <c r="B268" s="85"/>
      <c r="E268" s="86"/>
      <c r="F268" s="86"/>
      <c r="I268" s="86"/>
      <c r="J268" s="86"/>
    </row>
    <row r="269" spans="2:14" x14ac:dyDescent="0.15">
      <c r="B269" s="85"/>
      <c r="E269" s="86"/>
      <c r="F269" s="86"/>
      <c r="I269" s="86"/>
      <c r="J269" s="86"/>
    </row>
    <row r="270" spans="2:14" x14ac:dyDescent="0.15">
      <c r="B270" s="85"/>
      <c r="E270" s="86"/>
      <c r="F270" s="86"/>
      <c r="I270" s="86"/>
      <c r="J270" s="86"/>
    </row>
    <row r="271" spans="2:14" x14ac:dyDescent="0.15">
      <c r="B271" s="85"/>
      <c r="E271" s="86"/>
      <c r="F271" s="86"/>
      <c r="I271" s="86"/>
      <c r="J271" s="86"/>
    </row>
    <row r="272" spans="2:14" x14ac:dyDescent="0.15">
      <c r="B272" s="85"/>
      <c r="E272" s="88"/>
      <c r="F272" s="88"/>
      <c r="G272" s="89"/>
      <c r="H272" s="89"/>
      <c r="I272" s="88"/>
      <c r="J272" s="88"/>
      <c r="K272" s="89"/>
      <c r="L272" s="89"/>
      <c r="M272" s="89"/>
      <c r="N272" s="89"/>
    </row>
    <row r="273" spans="2:14" x14ac:dyDescent="0.15">
      <c r="B273" s="85"/>
      <c r="E273" s="88"/>
      <c r="F273" s="88"/>
      <c r="G273" s="89"/>
      <c r="H273" s="89"/>
      <c r="I273" s="88"/>
      <c r="J273" s="88"/>
      <c r="K273" s="89"/>
      <c r="L273" s="89"/>
      <c r="M273" s="89"/>
      <c r="N273" s="89"/>
    </row>
    <row r="274" spans="2:14" x14ac:dyDescent="0.15">
      <c r="B274" s="85"/>
      <c r="E274" s="86"/>
      <c r="F274" s="86"/>
      <c r="I274" s="86"/>
      <c r="J274" s="86"/>
    </row>
    <row r="275" spans="2:14" x14ac:dyDescent="0.15">
      <c r="B275" s="85"/>
      <c r="E275" s="86"/>
      <c r="F275" s="86"/>
      <c r="I275" s="86"/>
      <c r="J275" s="86"/>
    </row>
    <row r="276" spans="2:14" x14ac:dyDescent="0.15">
      <c r="B276" s="85"/>
      <c r="E276" s="88"/>
      <c r="F276" s="88"/>
      <c r="G276" s="89"/>
      <c r="H276" s="89"/>
      <c r="I276" s="88"/>
      <c r="J276" s="88"/>
      <c r="K276" s="89"/>
      <c r="L276" s="89"/>
      <c r="M276" s="89"/>
      <c r="N276" s="89"/>
    </row>
    <row r="277" spans="2:14" x14ac:dyDescent="0.15">
      <c r="B277" s="85"/>
      <c r="E277" s="86"/>
      <c r="F277" s="86"/>
      <c r="I277" s="86"/>
      <c r="J277" s="86"/>
    </row>
    <row r="278" spans="2:14" x14ac:dyDescent="0.15">
      <c r="B278" s="85"/>
      <c r="E278" s="86"/>
      <c r="F278" s="86"/>
      <c r="I278" s="86"/>
      <c r="J278" s="86"/>
    </row>
    <row r="279" spans="2:14" x14ac:dyDescent="0.15">
      <c r="B279" s="85"/>
      <c r="E279" s="86"/>
      <c r="F279" s="86"/>
      <c r="I279" s="86"/>
      <c r="J279" s="86"/>
    </row>
    <row r="280" spans="2:14" x14ac:dyDescent="0.15">
      <c r="B280" s="85"/>
      <c r="E280" s="86"/>
      <c r="F280" s="86"/>
      <c r="I280" s="86"/>
      <c r="J280" s="86"/>
    </row>
    <row r="281" spans="2:14" x14ac:dyDescent="0.15">
      <c r="B281" s="87"/>
      <c r="E281" s="88"/>
      <c r="F281" s="88"/>
      <c r="G281" s="89"/>
      <c r="H281" s="89"/>
      <c r="I281" s="88"/>
      <c r="J281" s="88"/>
      <c r="K281" s="89"/>
      <c r="L281" s="89"/>
      <c r="M281" s="89"/>
      <c r="N281" s="89"/>
    </row>
    <row r="282" spans="2:14" x14ac:dyDescent="0.15">
      <c r="B282" s="87"/>
      <c r="E282" s="88"/>
      <c r="F282" s="88"/>
      <c r="G282" s="89"/>
      <c r="H282" s="89"/>
      <c r="I282" s="88"/>
      <c r="J282" s="88"/>
      <c r="K282" s="89"/>
      <c r="L282" s="89"/>
      <c r="M282" s="89"/>
      <c r="N282" s="89"/>
    </row>
    <row r="283" spans="2:14" x14ac:dyDescent="0.15">
      <c r="B283" s="85"/>
      <c r="E283" s="86"/>
      <c r="F283" s="86"/>
      <c r="I283" s="86"/>
      <c r="J283" s="86"/>
    </row>
    <row r="284" spans="2:14" x14ac:dyDescent="0.15">
      <c r="B284" s="85"/>
      <c r="E284" s="86"/>
      <c r="F284" s="86"/>
      <c r="I284" s="86"/>
      <c r="J284" s="86"/>
    </row>
    <row r="285" spans="2:14" x14ac:dyDescent="0.15">
      <c r="B285" s="87"/>
      <c r="E285" s="88"/>
      <c r="F285" s="88"/>
      <c r="G285" s="89"/>
      <c r="H285" s="89"/>
      <c r="I285" s="88"/>
      <c r="J285" s="88"/>
      <c r="K285" s="89"/>
      <c r="L285" s="89"/>
    </row>
    <row r="286" spans="2:14" x14ac:dyDescent="0.15">
      <c r="B286" s="85"/>
      <c r="E286" s="86"/>
      <c r="F286" s="86"/>
      <c r="I286" s="86"/>
      <c r="J286" s="86"/>
    </row>
    <row r="287" spans="2:14" x14ac:dyDescent="0.15">
      <c r="B287" s="85"/>
      <c r="E287" s="86"/>
      <c r="F287" s="86"/>
      <c r="I287" s="86"/>
      <c r="J287" s="86"/>
    </row>
    <row r="288" spans="2:14" x14ac:dyDescent="0.15">
      <c r="B288" s="85"/>
      <c r="E288" s="86"/>
      <c r="F288" s="86"/>
      <c r="I288" s="86"/>
      <c r="J288" s="86"/>
    </row>
    <row r="289" spans="2:14" x14ac:dyDescent="0.15">
      <c r="B289" s="85"/>
      <c r="E289" s="86"/>
      <c r="F289" s="86"/>
      <c r="I289" s="86"/>
      <c r="J289" s="86"/>
    </row>
    <row r="290" spans="2:14" x14ac:dyDescent="0.15">
      <c r="B290" s="87"/>
      <c r="E290" s="88"/>
      <c r="F290" s="88"/>
      <c r="G290" s="89"/>
      <c r="H290" s="89"/>
      <c r="I290" s="88"/>
      <c r="J290" s="88"/>
      <c r="K290" s="89"/>
      <c r="L290" s="89"/>
    </row>
    <row r="291" spans="2:14" x14ac:dyDescent="0.15">
      <c r="B291" s="87"/>
      <c r="E291" s="88"/>
      <c r="F291" s="88"/>
      <c r="G291" s="89"/>
      <c r="H291" s="89"/>
      <c r="I291" s="88"/>
      <c r="J291" s="88"/>
      <c r="K291" s="89"/>
      <c r="L291" s="89"/>
    </row>
    <row r="292" spans="2:14" x14ac:dyDescent="0.15">
      <c r="B292" s="85"/>
      <c r="E292" s="86"/>
      <c r="F292" s="86"/>
      <c r="I292" s="86"/>
      <c r="J292" s="86"/>
    </row>
    <row r="293" spans="2:14" x14ac:dyDescent="0.15">
      <c r="B293" s="85"/>
      <c r="E293" s="86"/>
      <c r="F293" s="86"/>
      <c r="I293" s="86"/>
      <c r="J293" s="86"/>
    </row>
    <row r="294" spans="2:14" x14ac:dyDescent="0.15">
      <c r="B294" s="85"/>
      <c r="E294" s="86"/>
      <c r="F294" s="86"/>
      <c r="I294" s="86"/>
      <c r="J294" s="86"/>
    </row>
    <row r="295" spans="2:14" x14ac:dyDescent="0.15">
      <c r="B295" s="85"/>
      <c r="E295" s="86"/>
      <c r="F295" s="86"/>
      <c r="I295" s="86"/>
      <c r="J295" s="86"/>
    </row>
    <row r="296" spans="2:14" x14ac:dyDescent="0.15">
      <c r="B296" s="85"/>
      <c r="E296" s="86"/>
      <c r="F296" s="86"/>
      <c r="I296" s="86"/>
      <c r="J296" s="86"/>
    </row>
    <row r="297" spans="2:14" x14ac:dyDescent="0.15">
      <c r="B297" s="85"/>
      <c r="E297" s="86"/>
      <c r="F297" s="86"/>
      <c r="I297" s="86"/>
      <c r="J297" s="86"/>
    </row>
    <row r="298" spans="2:14" x14ac:dyDescent="0.15">
      <c r="B298" s="85"/>
      <c r="E298" s="88"/>
      <c r="F298" s="88"/>
      <c r="G298" s="89"/>
      <c r="H298" s="89"/>
      <c r="I298" s="88"/>
      <c r="J298" s="88"/>
      <c r="K298" s="89"/>
      <c r="L298" s="89"/>
      <c r="M298" s="89"/>
      <c r="N298" s="89"/>
    </row>
    <row r="299" spans="2:14" x14ac:dyDescent="0.15">
      <c r="B299" s="85"/>
      <c r="E299" s="86"/>
      <c r="F299" s="86"/>
      <c r="I299" s="86"/>
      <c r="J299" s="86"/>
    </row>
    <row r="300" spans="2:14" x14ac:dyDescent="0.15">
      <c r="B300" s="85"/>
      <c r="E300" s="86"/>
      <c r="F300" s="86"/>
      <c r="I300" s="86"/>
      <c r="J300" s="86"/>
    </row>
    <row r="301" spans="2:14" x14ac:dyDescent="0.15">
      <c r="B301" s="85"/>
      <c r="E301" s="86"/>
      <c r="F301" s="86"/>
      <c r="I301" s="86"/>
      <c r="J301" s="86"/>
    </row>
    <row r="302" spans="2:14" x14ac:dyDescent="0.15">
      <c r="B302" s="85"/>
      <c r="E302" s="86"/>
      <c r="F302" s="86"/>
      <c r="I302" s="86"/>
      <c r="J302" s="86"/>
    </row>
    <row r="303" spans="2:14" x14ac:dyDescent="0.15">
      <c r="B303" s="85"/>
      <c r="E303" s="86"/>
      <c r="F303" s="86"/>
      <c r="I303" s="86"/>
      <c r="J303" s="86"/>
    </row>
    <row r="304" spans="2:14" x14ac:dyDescent="0.15">
      <c r="B304" s="85"/>
      <c r="E304" s="86"/>
      <c r="F304" s="86"/>
      <c r="I304" s="86"/>
      <c r="J304" s="86"/>
    </row>
    <row r="305" spans="2:14" x14ac:dyDescent="0.15">
      <c r="B305" s="85"/>
      <c r="E305" s="86"/>
      <c r="F305" s="86"/>
      <c r="I305" s="86"/>
      <c r="J305" s="86"/>
    </row>
    <row r="306" spans="2:14" x14ac:dyDescent="0.15">
      <c r="B306" s="85"/>
      <c r="E306" s="86"/>
      <c r="F306" s="86"/>
      <c r="I306" s="86"/>
      <c r="J306" s="86"/>
    </row>
    <row r="307" spans="2:14" x14ac:dyDescent="0.15">
      <c r="B307" s="87"/>
      <c r="E307" s="88"/>
      <c r="F307" s="88"/>
      <c r="G307" s="89"/>
      <c r="H307" s="89"/>
      <c r="I307" s="88"/>
      <c r="J307" s="88"/>
      <c r="K307" s="89"/>
      <c r="L307" s="89"/>
    </row>
    <row r="308" spans="2:14" x14ac:dyDescent="0.15">
      <c r="B308" s="85"/>
      <c r="E308" s="86"/>
      <c r="F308" s="86"/>
      <c r="I308" s="86"/>
      <c r="J308" s="86"/>
    </row>
    <row r="309" spans="2:14" x14ac:dyDescent="0.15">
      <c r="B309" s="85"/>
      <c r="E309" s="86"/>
      <c r="F309" s="86"/>
      <c r="I309" s="86"/>
      <c r="J309" s="86"/>
    </row>
    <row r="310" spans="2:14" x14ac:dyDescent="0.15">
      <c r="B310" s="85"/>
      <c r="E310" s="86"/>
      <c r="F310" s="86"/>
      <c r="I310" s="86"/>
      <c r="J310" s="86"/>
    </row>
    <row r="311" spans="2:14" x14ac:dyDescent="0.15">
      <c r="B311" s="85"/>
      <c r="E311" s="86"/>
      <c r="F311" s="86"/>
      <c r="I311" s="86"/>
      <c r="J311" s="86"/>
    </row>
    <row r="312" spans="2:14" x14ac:dyDescent="0.15">
      <c r="B312" s="85"/>
      <c r="E312" s="86"/>
      <c r="F312" s="86"/>
      <c r="I312" s="86"/>
      <c r="J312" s="86"/>
    </row>
    <row r="313" spans="2:14" x14ac:dyDescent="0.15">
      <c r="B313" s="85"/>
    </row>
    <row r="314" spans="2:14" x14ac:dyDescent="0.15">
      <c r="B314" s="85"/>
      <c r="E314" s="88"/>
      <c r="F314" s="88"/>
      <c r="G314" s="89"/>
      <c r="H314" s="89"/>
      <c r="I314" s="88"/>
      <c r="J314" s="88"/>
      <c r="K314" s="89"/>
      <c r="L314" s="89"/>
      <c r="M314" s="89"/>
      <c r="N314" s="89"/>
    </row>
    <row r="315" spans="2:14" x14ac:dyDescent="0.15">
      <c r="B315" s="85"/>
      <c r="E315" s="88"/>
      <c r="F315" s="88"/>
      <c r="G315" s="89"/>
      <c r="H315" s="89"/>
      <c r="I315" s="88"/>
      <c r="J315" s="88"/>
      <c r="K315" s="89"/>
      <c r="L315" s="89"/>
      <c r="M315" s="89"/>
      <c r="N315" s="89"/>
    </row>
    <row r="316" spans="2:14" x14ac:dyDescent="0.15">
      <c r="B316" s="85"/>
      <c r="E316" s="88"/>
      <c r="F316" s="88"/>
      <c r="G316" s="89"/>
      <c r="H316" s="89"/>
      <c r="I316" s="88"/>
      <c r="J316" s="88"/>
      <c r="K316" s="89"/>
      <c r="L316" s="89"/>
      <c r="M316" s="89"/>
      <c r="N316" s="89"/>
    </row>
    <row r="317" spans="2:14" x14ac:dyDescent="0.15">
      <c r="B317" s="85"/>
      <c r="E317" s="88"/>
      <c r="F317" s="88"/>
      <c r="G317" s="89"/>
      <c r="H317" s="89"/>
      <c r="I317" s="88"/>
      <c r="J317" s="88"/>
      <c r="K317" s="89"/>
      <c r="L317" s="89"/>
      <c r="M317" s="89"/>
      <c r="N317" s="89"/>
    </row>
    <row r="318" spans="2:14" x14ac:dyDescent="0.15">
      <c r="B318" s="85"/>
      <c r="E318" s="86"/>
      <c r="F318" s="86"/>
      <c r="I318" s="86"/>
      <c r="J318" s="86"/>
    </row>
    <row r="319" spans="2:14" x14ac:dyDescent="0.15">
      <c r="B319" s="85"/>
      <c r="E319" s="88"/>
      <c r="F319" s="88"/>
      <c r="G319" s="89"/>
      <c r="H319" s="89"/>
      <c r="I319" s="88"/>
      <c r="J319" s="88"/>
      <c r="K319" s="89"/>
      <c r="L319" s="89"/>
      <c r="M319" s="89"/>
      <c r="N319" s="89"/>
    </row>
    <row r="320" spans="2:14" x14ac:dyDescent="0.15">
      <c r="B320" s="85"/>
      <c r="E320" s="86"/>
      <c r="F320" s="86"/>
      <c r="I320" s="86"/>
      <c r="J320" s="86"/>
    </row>
    <row r="321" spans="2:14" x14ac:dyDescent="0.15">
      <c r="B321" s="85"/>
      <c r="E321" s="86"/>
      <c r="F321" s="86"/>
      <c r="I321" s="86"/>
      <c r="J321" s="86"/>
    </row>
    <row r="322" spans="2:14" x14ac:dyDescent="0.15">
      <c r="B322" s="85"/>
      <c r="E322" s="88"/>
      <c r="F322" s="88"/>
      <c r="G322" s="89"/>
      <c r="H322" s="89"/>
      <c r="I322" s="88"/>
      <c r="J322" s="88"/>
      <c r="K322" s="89"/>
      <c r="L322" s="89"/>
      <c r="M322" s="89"/>
      <c r="N322" s="89"/>
    </row>
    <row r="323" spans="2:14" x14ac:dyDescent="0.15">
      <c r="B323" s="85"/>
      <c r="E323" s="86"/>
      <c r="F323" s="86"/>
      <c r="I323" s="86"/>
      <c r="J323" s="86"/>
    </row>
    <row r="324" spans="2:14" x14ac:dyDescent="0.15">
      <c r="B324" s="85"/>
      <c r="E324" s="88"/>
      <c r="F324" s="88"/>
      <c r="G324" s="89"/>
      <c r="H324" s="89"/>
      <c r="I324" s="88"/>
      <c r="J324" s="88"/>
      <c r="K324" s="89"/>
      <c r="L324" s="89"/>
      <c r="M324" s="89"/>
      <c r="N324" s="89"/>
    </row>
    <row r="325" spans="2:14" x14ac:dyDescent="0.15">
      <c r="B325" s="85"/>
      <c r="E325" s="86"/>
      <c r="F325" s="86"/>
      <c r="I325" s="86"/>
      <c r="J325" s="86"/>
    </row>
    <row r="326" spans="2:14" x14ac:dyDescent="0.15">
      <c r="E326" s="88"/>
      <c r="F326" s="88"/>
      <c r="G326" s="89"/>
      <c r="H326" s="89"/>
      <c r="I326" s="88"/>
      <c r="J326" s="88"/>
      <c r="K326" s="89"/>
      <c r="L326" s="89"/>
      <c r="M326" s="89"/>
      <c r="N326" s="89"/>
    </row>
    <row r="327" spans="2:14" x14ac:dyDescent="0.15">
      <c r="B327" s="87"/>
      <c r="E327" s="88"/>
      <c r="F327" s="88"/>
      <c r="G327" s="89"/>
      <c r="H327" s="89"/>
      <c r="I327" s="88"/>
      <c r="J327" s="88"/>
      <c r="K327" s="89"/>
      <c r="L327" s="89"/>
    </row>
    <row r="328" spans="2:14" x14ac:dyDescent="0.15">
      <c r="B328" s="87"/>
      <c r="E328" s="88"/>
      <c r="F328" s="88"/>
      <c r="G328" s="89"/>
      <c r="H328" s="89"/>
      <c r="I328" s="88"/>
      <c r="J328" s="88"/>
      <c r="K328" s="89"/>
      <c r="L328" s="89"/>
      <c r="M328" s="89"/>
      <c r="N328" s="89"/>
    </row>
    <row r="329" spans="2:14" x14ac:dyDescent="0.15">
      <c r="B329" s="87"/>
      <c r="E329" s="88"/>
      <c r="F329" s="88"/>
      <c r="G329" s="89"/>
      <c r="H329" s="89"/>
      <c r="I329" s="88"/>
      <c r="J329" s="88"/>
      <c r="K329" s="89"/>
      <c r="L329" s="89"/>
    </row>
    <row r="330" spans="2:14" x14ac:dyDescent="0.15">
      <c r="B330" s="87"/>
      <c r="E330" s="88"/>
      <c r="F330" s="88"/>
      <c r="G330" s="89"/>
      <c r="H330" s="89"/>
      <c r="I330" s="88"/>
      <c r="J330" s="88"/>
      <c r="K330" s="89"/>
      <c r="L330" s="89"/>
    </row>
    <row r="331" spans="2:14" x14ac:dyDescent="0.15">
      <c r="B331" s="85"/>
      <c r="E331" s="88"/>
      <c r="F331" s="88"/>
      <c r="G331" s="89"/>
      <c r="H331" s="89"/>
      <c r="I331" s="88"/>
      <c r="J331" s="88"/>
      <c r="K331" s="89"/>
      <c r="L331" s="89"/>
      <c r="M331" s="89"/>
      <c r="N331" s="89"/>
    </row>
    <row r="332" spans="2:14" x14ac:dyDescent="0.15">
      <c r="B332" s="87"/>
      <c r="E332" s="88"/>
      <c r="F332" s="88"/>
      <c r="G332" s="89"/>
      <c r="H332" s="89"/>
      <c r="I332" s="88"/>
      <c r="J332" s="88"/>
      <c r="K332" s="89"/>
      <c r="L332" s="89"/>
    </row>
    <row r="333" spans="2:14" x14ac:dyDescent="0.15">
      <c r="B333" s="85"/>
      <c r="E333" s="88"/>
      <c r="F333" s="88"/>
      <c r="G333" s="89"/>
      <c r="H333" s="89"/>
      <c r="I333" s="88"/>
      <c r="J333" s="88"/>
      <c r="K333" s="89"/>
      <c r="L333" s="89"/>
      <c r="M333" s="89"/>
      <c r="N333" s="89"/>
    </row>
    <row r="334" spans="2:14" x14ac:dyDescent="0.15">
      <c r="B334" s="85"/>
      <c r="E334" s="86"/>
      <c r="F334" s="86"/>
      <c r="I334" s="86"/>
      <c r="J334" s="86"/>
    </row>
    <row r="335" spans="2:14" x14ac:dyDescent="0.15">
      <c r="B335" s="87"/>
      <c r="E335" s="88"/>
      <c r="F335" s="88"/>
      <c r="G335" s="89"/>
      <c r="H335" s="89"/>
      <c r="I335" s="88"/>
      <c r="J335" s="88"/>
      <c r="K335" s="89"/>
      <c r="L335" s="89"/>
      <c r="M335" s="89"/>
      <c r="N335" s="89"/>
    </row>
    <row r="336" spans="2:14" x14ac:dyDescent="0.15">
      <c r="B336" s="85"/>
      <c r="E336" s="86"/>
      <c r="F336" s="86"/>
      <c r="I336" s="86"/>
      <c r="J336" s="86"/>
    </row>
    <row r="337" spans="2:14" x14ac:dyDescent="0.15">
      <c r="B337" s="87"/>
      <c r="E337" s="88"/>
      <c r="F337" s="88"/>
      <c r="G337" s="89"/>
      <c r="H337" s="89"/>
      <c r="I337" s="88"/>
      <c r="J337" s="88"/>
      <c r="K337" s="89"/>
      <c r="L337" s="89"/>
      <c r="M337" s="89"/>
      <c r="N337" s="89"/>
    </row>
    <row r="338" spans="2:14" x14ac:dyDescent="0.15">
      <c r="B338" s="85"/>
      <c r="E338" s="86"/>
      <c r="F338" s="86"/>
      <c r="I338" s="86"/>
      <c r="J338" s="86"/>
    </row>
    <row r="339" spans="2:14" x14ac:dyDescent="0.15">
      <c r="B339" s="87"/>
      <c r="E339" s="88"/>
      <c r="F339" s="88"/>
      <c r="G339" s="89"/>
      <c r="H339" s="89"/>
      <c r="I339" s="88"/>
      <c r="J339" s="88"/>
      <c r="K339" s="89"/>
      <c r="L339" s="89"/>
    </row>
    <row r="340" spans="2:14" x14ac:dyDescent="0.15">
      <c r="B340" s="85"/>
      <c r="E340" s="88"/>
      <c r="F340" s="88"/>
      <c r="G340" s="89"/>
      <c r="H340" s="89"/>
      <c r="I340" s="88"/>
      <c r="J340" s="88"/>
      <c r="K340" s="89"/>
      <c r="L340" s="89"/>
      <c r="M340" s="89"/>
      <c r="N340" s="89"/>
    </row>
    <row r="341" spans="2:14" x14ac:dyDescent="0.15">
      <c r="B341" s="87"/>
      <c r="E341" s="88"/>
      <c r="F341" s="88"/>
      <c r="G341" s="89"/>
      <c r="H341" s="89"/>
      <c r="I341" s="88"/>
      <c r="J341" s="88"/>
      <c r="K341" s="89"/>
      <c r="L341" s="89"/>
    </row>
    <row r="342" spans="2:14" x14ac:dyDescent="0.15">
      <c r="B342" s="85"/>
      <c r="E342" s="88"/>
      <c r="F342" s="88"/>
      <c r="G342" s="89"/>
      <c r="H342" s="89"/>
      <c r="I342" s="88"/>
      <c r="J342" s="88"/>
      <c r="K342" s="89"/>
      <c r="L342" s="89"/>
      <c r="M342" s="89"/>
      <c r="N342" s="89"/>
    </row>
    <row r="343" spans="2:14" x14ac:dyDescent="0.15">
      <c r="B343" s="85"/>
      <c r="E343" s="86"/>
      <c r="F343" s="86"/>
      <c r="I343" s="86"/>
      <c r="J343" s="86"/>
    </row>
    <row r="344" spans="2:14" x14ac:dyDescent="0.15">
      <c r="B344" s="87"/>
      <c r="E344" s="88"/>
      <c r="F344" s="88"/>
      <c r="G344" s="89"/>
      <c r="H344" s="89"/>
      <c r="I344" s="88"/>
      <c r="J344" s="88"/>
      <c r="K344" s="89"/>
      <c r="L344" s="89"/>
      <c r="M344" s="89"/>
      <c r="N344" s="89"/>
    </row>
    <row r="345" spans="2:14" x14ac:dyDescent="0.15">
      <c r="B345" s="85"/>
      <c r="E345" s="86"/>
      <c r="F345" s="86"/>
      <c r="I345" s="86"/>
      <c r="J345" s="86"/>
    </row>
    <row r="346" spans="2:14" x14ac:dyDescent="0.15">
      <c r="B346" s="87"/>
      <c r="E346" s="88"/>
      <c r="F346" s="88"/>
      <c r="G346" s="89"/>
      <c r="H346" s="89"/>
      <c r="I346" s="88"/>
      <c r="J346" s="88"/>
      <c r="K346" s="89"/>
      <c r="L346" s="89"/>
      <c r="M346" s="89"/>
      <c r="N346" s="89"/>
    </row>
    <row r="347" spans="2:14" x14ac:dyDescent="0.15">
      <c r="B347" s="85"/>
      <c r="E347" s="86"/>
      <c r="F347" s="86"/>
      <c r="I347" s="86"/>
      <c r="J347" s="86"/>
    </row>
    <row r="348" spans="2:14" x14ac:dyDescent="0.15">
      <c r="B348" s="87"/>
      <c r="E348" s="88"/>
      <c r="F348" s="88"/>
      <c r="G348" s="89"/>
      <c r="H348" s="89"/>
      <c r="I348" s="88"/>
      <c r="J348" s="88"/>
      <c r="K348" s="89"/>
      <c r="L348" s="89"/>
      <c r="M348" s="89"/>
      <c r="N348" s="89"/>
    </row>
    <row r="349" spans="2:14" x14ac:dyDescent="0.15">
      <c r="B349" s="85"/>
      <c r="E349" s="88"/>
      <c r="F349" s="88"/>
      <c r="G349" s="89"/>
      <c r="H349" s="89"/>
      <c r="I349" s="88"/>
      <c r="J349" s="88"/>
      <c r="K349" s="89"/>
      <c r="L349" s="89"/>
      <c r="M349" s="89"/>
      <c r="N349" s="89"/>
    </row>
    <row r="350" spans="2:14" x14ac:dyDescent="0.15">
      <c r="B350" s="87"/>
      <c r="E350" s="88"/>
      <c r="F350" s="88"/>
      <c r="G350" s="89"/>
      <c r="H350" s="89"/>
      <c r="I350" s="88"/>
      <c r="J350" s="88"/>
      <c r="K350" s="89"/>
      <c r="L350" s="89"/>
    </row>
    <row r="351" spans="2:14" x14ac:dyDescent="0.15">
      <c r="B351" s="85"/>
    </row>
    <row r="352" spans="2:14" x14ac:dyDescent="0.15">
      <c r="B352" s="85"/>
      <c r="E352" s="88"/>
      <c r="F352" s="88"/>
      <c r="G352" s="89"/>
      <c r="H352" s="89"/>
      <c r="I352" s="88"/>
      <c r="J352" s="88"/>
      <c r="K352" s="89"/>
      <c r="L352" s="89"/>
      <c r="M352" s="89"/>
      <c r="N352" s="89"/>
    </row>
    <row r="353" spans="2:14" x14ac:dyDescent="0.15">
      <c r="B353" s="87"/>
      <c r="E353" s="88"/>
      <c r="F353" s="88"/>
      <c r="G353" s="89"/>
      <c r="H353" s="89"/>
      <c r="I353" s="88"/>
      <c r="J353" s="88"/>
      <c r="K353" s="89"/>
      <c r="L353" s="89"/>
      <c r="M353" s="89"/>
      <c r="N353" s="89"/>
    </row>
    <row r="354" spans="2:14" x14ac:dyDescent="0.15">
      <c r="B354" s="85"/>
      <c r="E354" s="88"/>
      <c r="F354" s="88"/>
      <c r="G354" s="89"/>
      <c r="H354" s="89"/>
      <c r="I354" s="88"/>
      <c r="J354" s="88"/>
      <c r="K354" s="89"/>
      <c r="L354" s="89"/>
      <c r="M354" s="89"/>
      <c r="N354" s="89"/>
    </row>
    <row r="355" spans="2:14" x14ac:dyDescent="0.15">
      <c r="B355" s="87"/>
      <c r="E355" s="88"/>
      <c r="F355" s="88"/>
      <c r="G355" s="89"/>
      <c r="H355" s="89"/>
      <c r="I355" s="88"/>
      <c r="J355" s="88"/>
      <c r="K355" s="89"/>
      <c r="L355" s="89"/>
      <c r="M355" s="89"/>
      <c r="N355" s="89"/>
    </row>
    <row r="356" spans="2:14" x14ac:dyDescent="0.15">
      <c r="B356" s="85"/>
      <c r="E356" s="88"/>
      <c r="F356" s="88"/>
      <c r="G356" s="89"/>
      <c r="H356" s="89"/>
      <c r="I356" s="88"/>
      <c r="J356" s="88"/>
      <c r="K356" s="89"/>
      <c r="L356" s="89"/>
      <c r="M356" s="89"/>
      <c r="N356" s="89"/>
    </row>
    <row r="357" spans="2:14" x14ac:dyDescent="0.15">
      <c r="B357" s="87"/>
      <c r="E357" s="88"/>
      <c r="F357" s="88"/>
      <c r="G357" s="89"/>
      <c r="H357" s="89"/>
      <c r="I357" s="88"/>
      <c r="J357" s="88"/>
      <c r="K357" s="89"/>
      <c r="L357" s="89"/>
      <c r="M357" s="89"/>
      <c r="N357" s="89"/>
    </row>
    <row r="358" spans="2:14" x14ac:dyDescent="0.15">
      <c r="B358" s="85"/>
      <c r="E358" s="86"/>
      <c r="F358" s="86"/>
      <c r="I358" s="86"/>
      <c r="J358" s="86"/>
    </row>
    <row r="359" spans="2:14" x14ac:dyDescent="0.15">
      <c r="B359" s="87"/>
      <c r="E359" s="88"/>
      <c r="F359" s="88"/>
      <c r="G359" s="89"/>
      <c r="H359" s="89"/>
      <c r="I359" s="88"/>
      <c r="J359" s="88"/>
      <c r="K359" s="89"/>
      <c r="L359" s="89"/>
      <c r="M359" s="89"/>
      <c r="N359" s="89"/>
    </row>
    <row r="360" spans="2:14" x14ac:dyDescent="0.15">
      <c r="B360" s="85"/>
      <c r="E360" s="86"/>
      <c r="F360" s="86"/>
      <c r="I360" s="86"/>
      <c r="J360" s="86"/>
    </row>
    <row r="361" spans="2:14" x14ac:dyDescent="0.15">
      <c r="B361" s="87"/>
      <c r="E361" s="88"/>
      <c r="F361" s="88"/>
      <c r="G361" s="89"/>
      <c r="H361" s="89"/>
      <c r="I361" s="88"/>
      <c r="J361" s="88"/>
      <c r="K361" s="89"/>
      <c r="L361" s="89"/>
      <c r="M361" s="89"/>
      <c r="N361" s="89"/>
    </row>
    <row r="362" spans="2:14" x14ac:dyDescent="0.15">
      <c r="B362" s="85"/>
      <c r="E362" s="86"/>
      <c r="F362" s="86"/>
      <c r="I362" s="86"/>
      <c r="J362" s="86"/>
    </row>
    <row r="363" spans="2:14" x14ac:dyDescent="0.15">
      <c r="B363" s="87"/>
      <c r="E363" s="88"/>
      <c r="F363" s="88"/>
      <c r="G363" s="89"/>
      <c r="H363" s="89"/>
      <c r="I363" s="88"/>
      <c r="J363" s="88"/>
      <c r="K363" s="89"/>
      <c r="L363" s="89"/>
      <c r="M363" s="89"/>
      <c r="N363" s="89"/>
    </row>
    <row r="364" spans="2:14" x14ac:dyDescent="0.15">
      <c r="B364" s="87"/>
      <c r="E364" s="88"/>
      <c r="F364" s="88"/>
      <c r="G364" s="89"/>
      <c r="H364" s="89"/>
      <c r="I364" s="88"/>
      <c r="J364" s="88"/>
      <c r="K364" s="89"/>
      <c r="L364" s="89"/>
    </row>
    <row r="365" spans="2:14" x14ac:dyDescent="0.15">
      <c r="B365" s="85"/>
      <c r="E365" s="88"/>
      <c r="F365" s="88"/>
      <c r="G365" s="89"/>
      <c r="H365" s="89"/>
      <c r="I365" s="88"/>
      <c r="J365" s="88"/>
      <c r="K365" s="89"/>
      <c r="L365" s="89"/>
      <c r="M365" s="89"/>
      <c r="N365" s="89"/>
    </row>
    <row r="366" spans="2:14" x14ac:dyDescent="0.15">
      <c r="E366" s="86"/>
      <c r="F366" s="86"/>
      <c r="I366" s="86"/>
      <c r="J366" s="86"/>
    </row>
    <row r="367" spans="2:14" x14ac:dyDescent="0.15">
      <c r="B367" s="87"/>
      <c r="E367" s="88"/>
      <c r="F367" s="88"/>
      <c r="G367" s="89"/>
      <c r="H367" s="89"/>
      <c r="I367" s="88"/>
      <c r="J367" s="88"/>
      <c r="K367" s="89"/>
      <c r="L367" s="89"/>
      <c r="M367" s="89"/>
      <c r="N367" s="89"/>
    </row>
    <row r="368" spans="2:14" x14ac:dyDescent="0.15">
      <c r="B368" s="87"/>
      <c r="E368" s="88"/>
      <c r="F368" s="88"/>
      <c r="G368" s="89"/>
      <c r="H368" s="89"/>
      <c r="I368" s="88"/>
      <c r="J368" s="88"/>
      <c r="K368" s="89"/>
      <c r="L368" s="89"/>
    </row>
    <row r="369" spans="2:14" x14ac:dyDescent="0.15">
      <c r="B369" s="87"/>
      <c r="E369" s="88"/>
      <c r="F369" s="88"/>
      <c r="G369" s="89"/>
      <c r="H369" s="89"/>
      <c r="I369" s="88"/>
      <c r="J369" s="88"/>
      <c r="K369" s="89"/>
      <c r="L369" s="89"/>
      <c r="M369" s="89"/>
      <c r="N369" s="89"/>
    </row>
    <row r="370" spans="2:14" x14ac:dyDescent="0.15">
      <c r="B370" s="87"/>
      <c r="E370" s="88"/>
      <c r="F370" s="88"/>
      <c r="G370" s="89"/>
      <c r="H370" s="89"/>
      <c r="I370" s="88"/>
      <c r="J370" s="88"/>
      <c r="K370" s="89"/>
      <c r="L370" s="89"/>
    </row>
    <row r="371" spans="2:14" x14ac:dyDescent="0.15">
      <c r="B371" s="87"/>
      <c r="E371" s="88"/>
      <c r="F371" s="88"/>
      <c r="G371" s="89"/>
      <c r="H371" s="89"/>
      <c r="I371" s="88"/>
      <c r="J371" s="88"/>
      <c r="K371" s="89"/>
      <c r="L371" s="89"/>
    </row>
    <row r="372" spans="2:14" x14ac:dyDescent="0.15">
      <c r="B372" s="87"/>
      <c r="E372" s="88"/>
      <c r="F372" s="88"/>
      <c r="G372" s="89"/>
      <c r="H372" s="89"/>
      <c r="I372" s="88"/>
      <c r="J372" s="88"/>
      <c r="K372" s="89"/>
      <c r="L372" s="89"/>
    </row>
    <row r="373" spans="2:14" x14ac:dyDescent="0.15">
      <c r="B373" s="85"/>
      <c r="E373" s="88"/>
      <c r="F373" s="88"/>
      <c r="G373" s="89"/>
      <c r="H373" s="89"/>
      <c r="I373" s="88"/>
      <c r="J373" s="88"/>
      <c r="K373" s="89"/>
      <c r="L373" s="89"/>
      <c r="M373" s="89"/>
      <c r="N373" s="89"/>
    </row>
    <row r="374" spans="2:14" x14ac:dyDescent="0.15">
      <c r="B374" s="87"/>
      <c r="E374" s="88"/>
      <c r="F374" s="88"/>
      <c r="G374" s="89"/>
      <c r="H374" s="89"/>
      <c r="I374" s="88"/>
      <c r="J374" s="88"/>
      <c r="K374" s="89"/>
      <c r="L374" s="89"/>
      <c r="M374" s="89"/>
      <c r="N374" s="89"/>
    </row>
    <row r="375" spans="2:14" x14ac:dyDescent="0.15">
      <c r="B375" s="85"/>
      <c r="E375" s="86"/>
      <c r="F375" s="86"/>
      <c r="I375" s="86"/>
      <c r="J375" s="86"/>
    </row>
    <row r="376" spans="2:14" x14ac:dyDescent="0.15">
      <c r="B376" s="87"/>
      <c r="E376" s="88"/>
      <c r="F376" s="88"/>
      <c r="G376" s="89"/>
      <c r="H376" s="89"/>
      <c r="I376" s="88"/>
      <c r="J376" s="88"/>
      <c r="K376" s="89"/>
      <c r="L376" s="89"/>
      <c r="M376" s="89"/>
      <c r="N376" s="89"/>
    </row>
    <row r="377" spans="2:14" x14ac:dyDescent="0.15">
      <c r="B377" s="85"/>
      <c r="E377" s="86"/>
      <c r="F377" s="86"/>
      <c r="I377" s="86"/>
      <c r="J377" s="86"/>
    </row>
    <row r="378" spans="2:14" x14ac:dyDescent="0.15">
      <c r="B378" s="87"/>
      <c r="E378" s="88"/>
      <c r="F378" s="88"/>
      <c r="G378" s="89"/>
      <c r="H378" s="89"/>
      <c r="I378" s="88"/>
      <c r="J378" s="88"/>
      <c r="K378" s="89"/>
      <c r="L378" s="89"/>
      <c r="M378" s="89"/>
      <c r="N378" s="89"/>
    </row>
    <row r="379" spans="2:14" x14ac:dyDescent="0.15">
      <c r="B379" s="85"/>
      <c r="E379" s="86"/>
      <c r="F379" s="86"/>
      <c r="I379" s="86"/>
      <c r="J379" s="86"/>
    </row>
    <row r="380" spans="2:14" x14ac:dyDescent="0.15">
      <c r="B380" s="87"/>
      <c r="E380" s="88"/>
      <c r="F380" s="88"/>
      <c r="G380" s="89"/>
      <c r="H380" s="89"/>
      <c r="I380" s="88"/>
      <c r="J380" s="88"/>
      <c r="K380" s="89"/>
      <c r="L380" s="89"/>
    </row>
    <row r="381" spans="2:14" x14ac:dyDescent="0.15">
      <c r="B381" s="85"/>
      <c r="E381" s="86"/>
      <c r="F381" s="86"/>
      <c r="I381" s="86"/>
      <c r="J381" s="86"/>
    </row>
    <row r="382" spans="2:14" x14ac:dyDescent="0.15">
      <c r="B382" s="87"/>
      <c r="E382" s="88"/>
      <c r="F382" s="88"/>
      <c r="G382" s="89"/>
      <c r="H382" s="89"/>
      <c r="I382" s="88"/>
      <c r="J382" s="88"/>
      <c r="K382" s="89"/>
      <c r="L382" s="89"/>
      <c r="M382" s="89"/>
      <c r="N382" s="89"/>
    </row>
    <row r="383" spans="2:14" x14ac:dyDescent="0.15">
      <c r="B383" s="85"/>
      <c r="E383" s="88"/>
      <c r="F383" s="88"/>
      <c r="G383" s="89"/>
      <c r="H383" s="89"/>
      <c r="I383" s="88"/>
      <c r="J383" s="88"/>
      <c r="K383" s="89"/>
      <c r="L383" s="89"/>
      <c r="M383" s="89"/>
      <c r="N383" s="89"/>
    </row>
    <row r="384" spans="2:14" x14ac:dyDescent="0.15">
      <c r="B384" s="87"/>
      <c r="E384" s="88"/>
      <c r="F384" s="88"/>
      <c r="G384" s="89"/>
      <c r="H384" s="89"/>
      <c r="I384" s="88"/>
      <c r="J384" s="88"/>
      <c r="K384" s="89"/>
      <c r="L384" s="89"/>
    </row>
    <row r="385" spans="2:14" x14ac:dyDescent="0.15">
      <c r="B385" s="85"/>
      <c r="E385" s="88"/>
      <c r="F385" s="88"/>
      <c r="G385" s="89"/>
      <c r="H385" s="89"/>
      <c r="I385" s="88"/>
      <c r="J385" s="88"/>
      <c r="K385" s="89"/>
      <c r="L385" s="89"/>
      <c r="M385" s="89"/>
      <c r="N385" s="89"/>
    </row>
    <row r="386" spans="2:14" x14ac:dyDescent="0.15">
      <c r="B386" s="85"/>
      <c r="E386" s="86"/>
      <c r="F386" s="86"/>
      <c r="I386" s="86"/>
      <c r="J386" s="86"/>
    </row>
    <row r="387" spans="2:14" x14ac:dyDescent="0.15">
      <c r="B387" s="85"/>
      <c r="E387" s="88"/>
      <c r="F387" s="88"/>
      <c r="G387" s="89"/>
      <c r="H387" s="89"/>
      <c r="I387" s="88"/>
      <c r="J387" s="88"/>
      <c r="K387" s="89"/>
      <c r="L387" s="89"/>
      <c r="M387" s="89"/>
      <c r="N387" s="89"/>
    </row>
    <row r="388" spans="2:14" x14ac:dyDescent="0.15">
      <c r="B388" s="87"/>
      <c r="E388" s="88"/>
      <c r="F388" s="88"/>
      <c r="G388" s="89"/>
      <c r="H388" s="89"/>
      <c r="I388" s="88"/>
      <c r="J388" s="88"/>
      <c r="K388" s="89"/>
      <c r="L388" s="89"/>
    </row>
    <row r="389" spans="2:14" x14ac:dyDescent="0.15">
      <c r="B389" s="87"/>
      <c r="E389" s="88"/>
      <c r="F389" s="88"/>
      <c r="G389" s="89"/>
      <c r="H389" s="89"/>
      <c r="I389" s="88"/>
      <c r="J389" s="88"/>
      <c r="K389" s="89"/>
      <c r="L389" s="89"/>
      <c r="M389" s="89"/>
      <c r="N389" s="89"/>
    </row>
    <row r="390" spans="2:14" x14ac:dyDescent="0.15">
      <c r="B390" s="85"/>
      <c r="E390" s="86"/>
      <c r="F390" s="86"/>
      <c r="I390" s="86"/>
      <c r="J390" s="86"/>
    </row>
    <row r="391" spans="2:14" x14ac:dyDescent="0.15">
      <c r="B391" s="87"/>
      <c r="E391" s="88"/>
      <c r="F391" s="88"/>
      <c r="G391" s="89"/>
      <c r="H391" s="89"/>
      <c r="I391" s="88"/>
      <c r="J391" s="88"/>
      <c r="K391" s="89"/>
      <c r="L391" s="89"/>
      <c r="M391" s="89"/>
      <c r="N391" s="89"/>
    </row>
    <row r="392" spans="2:14" x14ac:dyDescent="0.15">
      <c r="B392" s="85"/>
      <c r="E392" s="86"/>
      <c r="F392" s="86"/>
      <c r="I392" s="86"/>
      <c r="J392" s="86"/>
    </row>
    <row r="393" spans="2:14" x14ac:dyDescent="0.15">
      <c r="B393" s="87"/>
      <c r="E393" s="88"/>
      <c r="F393" s="88"/>
      <c r="G393" s="89"/>
      <c r="H393" s="89"/>
      <c r="I393" s="88"/>
      <c r="J393" s="88"/>
      <c r="K393" s="89"/>
      <c r="L393" s="89"/>
      <c r="M393" s="89"/>
      <c r="N393" s="89"/>
    </row>
    <row r="394" spans="2:14" x14ac:dyDescent="0.15">
      <c r="B394" s="85"/>
      <c r="E394" s="86"/>
      <c r="F394" s="86"/>
      <c r="I394" s="86"/>
      <c r="J394" s="86"/>
    </row>
    <row r="395" spans="2:14" x14ac:dyDescent="0.15">
      <c r="B395" s="85"/>
      <c r="E395" s="88"/>
      <c r="F395" s="88"/>
      <c r="G395" s="89"/>
      <c r="H395" s="89"/>
      <c r="I395" s="88"/>
      <c r="J395" s="88"/>
      <c r="K395" s="89"/>
      <c r="L395" s="89"/>
      <c r="M395" s="89"/>
      <c r="N395" s="89"/>
    </row>
    <row r="396" spans="2:14" x14ac:dyDescent="0.15">
      <c r="B396" s="85"/>
      <c r="E396" s="86"/>
      <c r="F396" s="86"/>
      <c r="I396" s="86"/>
      <c r="J396" s="86"/>
    </row>
    <row r="397" spans="2:14" x14ac:dyDescent="0.15">
      <c r="B397" s="87"/>
      <c r="E397" s="88"/>
      <c r="F397" s="88"/>
      <c r="G397" s="89"/>
      <c r="H397" s="89"/>
      <c r="I397" s="88"/>
      <c r="J397" s="88"/>
      <c r="K397" s="89"/>
      <c r="L397" s="89"/>
      <c r="M397" s="89"/>
      <c r="N397" s="89"/>
    </row>
    <row r="398" spans="2:14" x14ac:dyDescent="0.15">
      <c r="B398" s="87"/>
      <c r="E398" s="88"/>
      <c r="F398" s="88"/>
      <c r="G398" s="89"/>
      <c r="H398" s="89"/>
      <c r="I398" s="88"/>
      <c r="J398" s="88"/>
      <c r="K398" s="89"/>
      <c r="L398" s="89"/>
    </row>
    <row r="399" spans="2:14" x14ac:dyDescent="0.15">
      <c r="B399" s="85"/>
      <c r="E399" s="86"/>
      <c r="F399" s="86"/>
      <c r="I399" s="86"/>
      <c r="J399" s="86"/>
    </row>
    <row r="400" spans="2:14" x14ac:dyDescent="0.15">
      <c r="B400" s="87"/>
      <c r="E400" s="88"/>
      <c r="F400" s="88"/>
      <c r="G400" s="89"/>
      <c r="H400" s="89"/>
      <c r="I400" s="88"/>
      <c r="J400" s="88"/>
      <c r="K400" s="89"/>
      <c r="L400" s="89"/>
    </row>
    <row r="401" spans="2:14" x14ac:dyDescent="0.15">
      <c r="B401" s="85"/>
    </row>
    <row r="402" spans="2:14" x14ac:dyDescent="0.15">
      <c r="B402" s="87"/>
      <c r="E402" s="88"/>
      <c r="F402" s="88"/>
      <c r="G402" s="89"/>
      <c r="H402" s="89"/>
      <c r="I402" s="88"/>
      <c r="J402" s="88"/>
      <c r="K402" s="89"/>
      <c r="L402" s="89"/>
      <c r="M402" s="89"/>
      <c r="N402" s="89"/>
    </row>
    <row r="403" spans="2:14" x14ac:dyDescent="0.15">
      <c r="B403" s="85"/>
      <c r="E403" s="88"/>
      <c r="F403" s="88"/>
      <c r="G403" s="89"/>
      <c r="H403" s="89"/>
      <c r="I403" s="88"/>
      <c r="J403" s="88"/>
      <c r="K403" s="89"/>
      <c r="L403" s="89"/>
      <c r="M403" s="89"/>
      <c r="N403" s="89"/>
    </row>
    <row r="404" spans="2:14" x14ac:dyDescent="0.15">
      <c r="B404" s="87"/>
      <c r="E404" s="88"/>
      <c r="F404" s="88"/>
      <c r="G404" s="89"/>
      <c r="H404" s="89"/>
      <c r="I404" s="88"/>
      <c r="J404" s="88"/>
      <c r="K404" s="89"/>
      <c r="L404" s="89"/>
      <c r="M404" s="89"/>
      <c r="N404" s="89"/>
    </row>
    <row r="405" spans="2:14" x14ac:dyDescent="0.15">
      <c r="B405" s="85"/>
      <c r="E405" s="88"/>
      <c r="F405" s="88"/>
      <c r="G405" s="89"/>
      <c r="H405" s="89"/>
      <c r="I405" s="88"/>
      <c r="J405" s="88"/>
      <c r="K405" s="89"/>
      <c r="L405" s="89"/>
      <c r="M405" s="89"/>
      <c r="N405" s="89"/>
    </row>
    <row r="406" spans="2:14" x14ac:dyDescent="0.15">
      <c r="B406" s="87"/>
      <c r="E406" s="88"/>
      <c r="F406" s="88"/>
      <c r="G406" s="89"/>
      <c r="H406" s="89"/>
      <c r="I406" s="88"/>
      <c r="J406" s="88"/>
      <c r="K406" s="89"/>
      <c r="L406" s="89"/>
    </row>
    <row r="407" spans="2:14" x14ac:dyDescent="0.15">
      <c r="B407" s="85"/>
    </row>
    <row r="408" spans="2:14" x14ac:dyDescent="0.15">
      <c r="B408" s="87"/>
      <c r="E408" s="88"/>
      <c r="F408" s="88"/>
      <c r="G408" s="89"/>
      <c r="H408" s="89"/>
      <c r="I408" s="88"/>
      <c r="J408" s="88"/>
      <c r="K408" s="89"/>
      <c r="L408" s="89"/>
      <c r="M408" s="89"/>
      <c r="N408" s="89"/>
    </row>
    <row r="409" spans="2:14" x14ac:dyDescent="0.15">
      <c r="B409" s="85"/>
      <c r="E409" s="88"/>
      <c r="F409" s="88"/>
      <c r="G409" s="89"/>
      <c r="H409" s="89"/>
      <c r="I409" s="88"/>
      <c r="J409" s="88"/>
      <c r="K409" s="89"/>
      <c r="L409" s="89"/>
      <c r="M409" s="89"/>
      <c r="N409" s="89"/>
    </row>
    <row r="410" spans="2:14" x14ac:dyDescent="0.15">
      <c r="B410" s="87"/>
      <c r="E410" s="88"/>
      <c r="F410" s="88"/>
      <c r="G410" s="89"/>
      <c r="H410" s="89"/>
      <c r="I410" s="88"/>
      <c r="J410" s="88"/>
      <c r="K410" s="89"/>
      <c r="L410" s="89"/>
      <c r="M410" s="89"/>
      <c r="N410" s="89"/>
    </row>
    <row r="411" spans="2:14" x14ac:dyDescent="0.15">
      <c r="B411" s="85"/>
      <c r="E411" s="88"/>
      <c r="F411" s="88"/>
      <c r="G411" s="89"/>
      <c r="H411" s="89"/>
      <c r="I411" s="88"/>
      <c r="J411" s="88"/>
      <c r="K411" s="89"/>
      <c r="L411" s="89"/>
      <c r="M411" s="89"/>
      <c r="N411" s="89"/>
    </row>
    <row r="412" spans="2:14" x14ac:dyDescent="0.15">
      <c r="B412" s="87"/>
      <c r="E412" s="88"/>
      <c r="F412" s="88"/>
      <c r="G412" s="89"/>
      <c r="H412" s="89"/>
      <c r="I412" s="88"/>
      <c r="J412" s="88"/>
      <c r="K412" s="89"/>
      <c r="L412" s="89"/>
    </row>
    <row r="413" spans="2:14" x14ac:dyDescent="0.15">
      <c r="B413" s="85"/>
    </row>
    <row r="414" spans="2:14" x14ac:dyDescent="0.15">
      <c r="B414" s="85"/>
      <c r="E414" s="88"/>
      <c r="F414" s="88"/>
      <c r="G414" s="89"/>
      <c r="H414" s="89"/>
      <c r="I414" s="88"/>
      <c r="J414" s="88"/>
      <c r="K414" s="89"/>
      <c r="L414" s="89"/>
      <c r="M414" s="89"/>
      <c r="N414" s="89"/>
    </row>
    <row r="415" spans="2:14" x14ac:dyDescent="0.15">
      <c r="B415" s="85"/>
      <c r="E415" s="88"/>
      <c r="F415" s="88"/>
      <c r="G415" s="89"/>
      <c r="H415" s="89"/>
      <c r="I415" s="88"/>
      <c r="J415" s="88"/>
      <c r="K415" s="89"/>
      <c r="L415" s="89"/>
      <c r="M415" s="89"/>
      <c r="N415" s="89"/>
    </row>
    <row r="416" spans="2:14" x14ac:dyDescent="0.15">
      <c r="E416" s="88"/>
      <c r="F416" s="88"/>
      <c r="G416" s="89"/>
      <c r="H416" s="89"/>
      <c r="I416" s="88"/>
      <c r="J416" s="88"/>
      <c r="K416" s="89"/>
      <c r="L416" s="89"/>
      <c r="M416" s="89"/>
      <c r="N416" s="89"/>
    </row>
    <row r="417" spans="2:14" x14ac:dyDescent="0.15">
      <c r="B417" s="87"/>
      <c r="E417" s="88"/>
      <c r="F417" s="88"/>
      <c r="G417" s="89"/>
      <c r="H417" s="89"/>
      <c r="I417" s="88"/>
      <c r="J417" s="88"/>
      <c r="K417" s="89"/>
      <c r="L417" s="89"/>
      <c r="M417" s="89"/>
      <c r="N417" s="89"/>
    </row>
    <row r="418" spans="2:14" x14ac:dyDescent="0.15">
      <c r="B418" s="87"/>
      <c r="E418" s="88"/>
      <c r="F418" s="88"/>
      <c r="G418" s="89"/>
      <c r="H418" s="89"/>
      <c r="I418" s="88"/>
      <c r="J418" s="88"/>
      <c r="K418" s="89"/>
      <c r="L418" s="89"/>
      <c r="M418" s="89"/>
      <c r="N418" s="89"/>
    </row>
    <row r="419" spans="2:14" x14ac:dyDescent="0.15">
      <c r="B419" s="87"/>
      <c r="E419" s="88"/>
      <c r="F419" s="88"/>
      <c r="G419" s="89"/>
      <c r="H419" s="89"/>
      <c r="I419" s="88"/>
      <c r="J419" s="88"/>
      <c r="K419" s="89"/>
      <c r="L419" s="89"/>
      <c r="M419" s="89"/>
      <c r="N419" s="89"/>
    </row>
    <row r="420" spans="2:14" x14ac:dyDescent="0.15">
      <c r="B420" s="87"/>
      <c r="E420" s="88"/>
      <c r="F420" s="88"/>
      <c r="G420" s="89"/>
      <c r="H420" s="89"/>
      <c r="I420" s="88"/>
      <c r="J420" s="88"/>
      <c r="K420" s="89"/>
      <c r="L420" s="89"/>
    </row>
    <row r="421" spans="2:14" x14ac:dyDescent="0.15">
      <c r="B421" s="85"/>
      <c r="E421" s="86"/>
      <c r="F421" s="86"/>
      <c r="I421" s="86"/>
      <c r="J421" s="86"/>
    </row>
    <row r="422" spans="2:14" x14ac:dyDescent="0.15">
      <c r="E422" s="86"/>
      <c r="F422" s="86"/>
      <c r="I422" s="86"/>
      <c r="J422" s="86"/>
    </row>
    <row r="423" spans="2:14" x14ac:dyDescent="0.15">
      <c r="B423" s="87"/>
      <c r="E423" s="88"/>
      <c r="F423" s="88"/>
      <c r="G423" s="89"/>
      <c r="H423" s="89"/>
      <c r="I423" s="88"/>
      <c r="J423" s="88"/>
      <c r="K423" s="89"/>
      <c r="L423" s="89"/>
    </row>
    <row r="424" spans="2:14" x14ac:dyDescent="0.15">
      <c r="B424" s="87"/>
      <c r="E424" s="88"/>
      <c r="F424" s="88"/>
      <c r="G424" s="89"/>
      <c r="H424" s="89"/>
      <c r="I424" s="88"/>
      <c r="J424" s="88"/>
      <c r="K424" s="89"/>
      <c r="L424" s="89"/>
    </row>
    <row r="425" spans="2:14" x14ac:dyDescent="0.15">
      <c r="B425" s="87"/>
      <c r="E425" s="88"/>
      <c r="F425" s="88"/>
      <c r="G425" s="89"/>
      <c r="H425" s="89"/>
      <c r="I425" s="88"/>
      <c r="J425" s="88"/>
      <c r="K425" s="89"/>
      <c r="L425" s="89"/>
    </row>
    <row r="426" spans="2:14" x14ac:dyDescent="0.15">
      <c r="B426" s="87"/>
      <c r="E426" s="88"/>
      <c r="F426" s="88"/>
      <c r="G426" s="89"/>
      <c r="H426" s="89"/>
      <c r="I426" s="88"/>
      <c r="J426" s="88"/>
      <c r="K426" s="89"/>
      <c r="L426" s="89"/>
      <c r="M426" s="89"/>
      <c r="N426" s="89"/>
    </row>
    <row r="427" spans="2:14" x14ac:dyDescent="0.15">
      <c r="B427" s="85"/>
      <c r="E427" s="86"/>
      <c r="F427" s="86"/>
      <c r="I427" s="86"/>
      <c r="J427" s="86"/>
    </row>
    <row r="428" spans="2:14" x14ac:dyDescent="0.15">
      <c r="E428" s="86"/>
      <c r="F428" s="86"/>
      <c r="I428" s="86"/>
      <c r="J428" s="86"/>
    </row>
    <row r="429" spans="2:14" x14ac:dyDescent="0.15">
      <c r="B429" s="87"/>
      <c r="E429" s="88"/>
      <c r="F429" s="88"/>
      <c r="G429" s="89"/>
      <c r="H429" s="89"/>
      <c r="I429" s="88"/>
      <c r="J429" s="88"/>
      <c r="K429" s="89"/>
      <c r="L429" s="89"/>
    </row>
    <row r="430" spans="2:14" x14ac:dyDescent="0.15">
      <c r="B430" s="87"/>
      <c r="E430" s="88"/>
      <c r="F430" s="88"/>
      <c r="G430" s="89"/>
      <c r="H430" s="89"/>
      <c r="I430" s="88"/>
      <c r="J430" s="88"/>
      <c r="K430" s="89"/>
      <c r="L430" s="89"/>
      <c r="M430" s="89"/>
      <c r="N430" s="89"/>
    </row>
    <row r="431" spans="2:14" x14ac:dyDescent="0.15">
      <c r="B431" s="87"/>
      <c r="E431" s="88"/>
      <c r="F431" s="88"/>
      <c r="G431" s="89"/>
      <c r="H431" s="89"/>
      <c r="I431" s="88"/>
      <c r="J431" s="88"/>
      <c r="K431" s="89"/>
      <c r="L431" s="89"/>
    </row>
    <row r="432" spans="2:14" x14ac:dyDescent="0.15">
      <c r="B432" s="87"/>
      <c r="E432" s="88"/>
      <c r="F432" s="88"/>
      <c r="G432" s="89"/>
      <c r="H432" s="89"/>
      <c r="I432" s="88"/>
      <c r="J432" s="88"/>
      <c r="K432" s="89"/>
      <c r="L432" s="89"/>
    </row>
    <row r="433" spans="2:14" x14ac:dyDescent="0.15">
      <c r="B433" s="87"/>
      <c r="E433" s="88"/>
      <c r="F433" s="88"/>
      <c r="G433" s="89"/>
      <c r="H433" s="89"/>
      <c r="I433" s="88"/>
      <c r="J433" s="88"/>
      <c r="K433" s="89"/>
      <c r="L433" s="89"/>
    </row>
    <row r="434" spans="2:14" x14ac:dyDescent="0.15">
      <c r="B434" s="87"/>
      <c r="E434" s="88"/>
      <c r="F434" s="88"/>
      <c r="G434" s="89"/>
      <c r="H434" s="89"/>
      <c r="I434" s="88"/>
      <c r="J434" s="88"/>
      <c r="K434" s="89"/>
      <c r="L434" s="89"/>
    </row>
    <row r="435" spans="2:14" x14ac:dyDescent="0.15">
      <c r="B435" s="85"/>
      <c r="E435" s="86"/>
      <c r="F435" s="86"/>
      <c r="I435" s="86"/>
      <c r="J435" s="86"/>
    </row>
    <row r="436" spans="2:14" x14ac:dyDescent="0.15">
      <c r="B436" s="85"/>
      <c r="E436" s="86"/>
      <c r="F436" s="86"/>
      <c r="I436" s="86"/>
      <c r="J436" s="86"/>
    </row>
    <row r="437" spans="2:14" x14ac:dyDescent="0.15">
      <c r="B437" s="85"/>
      <c r="E437" s="88"/>
      <c r="F437" s="88"/>
      <c r="G437" s="89"/>
      <c r="H437" s="89"/>
      <c r="I437" s="88"/>
      <c r="J437" s="88"/>
      <c r="K437" s="89"/>
      <c r="L437" s="89"/>
      <c r="M437" s="89"/>
      <c r="N437" s="89"/>
    </row>
    <row r="438" spans="2:14" x14ac:dyDescent="0.15">
      <c r="B438" s="85"/>
      <c r="E438" s="88"/>
      <c r="F438" s="88"/>
      <c r="G438" s="89"/>
      <c r="H438" s="89"/>
      <c r="I438" s="88"/>
      <c r="J438" s="88"/>
      <c r="K438" s="89"/>
      <c r="L438" s="89"/>
      <c r="M438" s="89"/>
      <c r="N438" s="89"/>
    </row>
    <row r="439" spans="2:14" x14ac:dyDescent="0.15">
      <c r="B439" s="85"/>
      <c r="E439" s="86"/>
      <c r="F439" s="86"/>
      <c r="I439" s="86"/>
      <c r="J439" s="86"/>
    </row>
    <row r="440" spans="2:14" x14ac:dyDescent="0.15">
      <c r="B440" s="85"/>
      <c r="E440" s="86"/>
      <c r="F440" s="86"/>
      <c r="I440" s="86"/>
      <c r="J440" s="86"/>
    </row>
    <row r="441" spans="2:14" x14ac:dyDescent="0.15">
      <c r="B441" s="87"/>
      <c r="E441" s="88"/>
      <c r="F441" s="88"/>
      <c r="G441" s="89"/>
      <c r="H441" s="89"/>
      <c r="I441" s="88"/>
      <c r="J441" s="88"/>
      <c r="K441" s="89"/>
      <c r="L441" s="89"/>
    </row>
    <row r="442" spans="2:14" x14ac:dyDescent="0.15">
      <c r="B442" s="85"/>
      <c r="E442" s="86"/>
      <c r="F442" s="86"/>
      <c r="I442" s="86"/>
      <c r="J442" s="86"/>
    </row>
    <row r="443" spans="2:14" x14ac:dyDescent="0.15">
      <c r="B443" s="85"/>
      <c r="E443" s="86"/>
      <c r="F443" s="86"/>
      <c r="I443" s="86"/>
      <c r="J443" s="86"/>
    </row>
    <row r="444" spans="2:14" x14ac:dyDescent="0.15">
      <c r="B444" s="85"/>
      <c r="E444" s="86"/>
      <c r="F444" s="86"/>
      <c r="I444" s="86"/>
      <c r="J444" s="86"/>
    </row>
    <row r="445" spans="2:14" x14ac:dyDescent="0.15">
      <c r="B445" s="87"/>
      <c r="E445" s="88"/>
      <c r="F445" s="88"/>
      <c r="G445" s="89"/>
      <c r="H445" s="89"/>
      <c r="I445" s="88"/>
      <c r="J445" s="88"/>
      <c r="K445" s="89"/>
      <c r="L445" s="89"/>
      <c r="M445" s="89"/>
      <c r="N445" s="89"/>
    </row>
    <row r="446" spans="2:14" x14ac:dyDescent="0.15">
      <c r="B446" s="85"/>
      <c r="E446" s="86"/>
      <c r="F446" s="86"/>
      <c r="I446" s="86"/>
      <c r="J446" s="86"/>
    </row>
    <row r="447" spans="2:14" x14ac:dyDescent="0.15">
      <c r="B447" s="85"/>
      <c r="E447" s="86"/>
      <c r="F447" s="86"/>
      <c r="I447" s="86"/>
      <c r="J447" s="86"/>
    </row>
    <row r="448" spans="2:14" x14ac:dyDescent="0.15">
      <c r="B448" s="85"/>
      <c r="E448" s="88"/>
      <c r="F448" s="88"/>
      <c r="G448" s="89"/>
      <c r="H448" s="89"/>
      <c r="I448" s="88"/>
      <c r="J448" s="88"/>
      <c r="K448" s="89"/>
      <c r="L448" s="89"/>
      <c r="M448" s="89"/>
      <c r="N448" s="89"/>
    </row>
    <row r="449" spans="2:14" x14ac:dyDescent="0.15">
      <c r="B449" s="85"/>
      <c r="E449" s="86"/>
      <c r="F449" s="86"/>
      <c r="I449" s="86"/>
      <c r="J449" s="86"/>
    </row>
    <row r="450" spans="2:14" x14ac:dyDescent="0.15">
      <c r="B450" s="85"/>
      <c r="E450" s="86"/>
      <c r="F450" s="86"/>
      <c r="I450" s="86"/>
      <c r="J450" s="86"/>
    </row>
    <row r="451" spans="2:14" x14ac:dyDescent="0.15">
      <c r="B451" s="85"/>
      <c r="E451" s="88"/>
      <c r="F451" s="88"/>
      <c r="G451" s="89"/>
      <c r="H451" s="89"/>
      <c r="I451" s="88"/>
      <c r="J451" s="88"/>
      <c r="K451" s="89"/>
      <c r="L451" s="89"/>
      <c r="M451" s="89"/>
      <c r="N451" s="89"/>
    </row>
    <row r="452" spans="2:14" x14ac:dyDescent="0.15">
      <c r="B452" s="87"/>
      <c r="E452" s="88"/>
      <c r="F452" s="88"/>
      <c r="G452" s="89"/>
      <c r="H452" s="89"/>
      <c r="I452" s="88"/>
      <c r="J452" s="88"/>
      <c r="K452" s="89"/>
      <c r="L452" s="89"/>
      <c r="M452" s="89"/>
      <c r="N452" s="89"/>
    </row>
    <row r="453" spans="2:14" x14ac:dyDescent="0.15">
      <c r="B453" s="87"/>
      <c r="E453" s="88"/>
      <c r="F453" s="88"/>
      <c r="G453" s="89"/>
      <c r="H453" s="89"/>
      <c r="I453" s="88"/>
      <c r="J453" s="88"/>
      <c r="K453" s="89"/>
      <c r="L453" s="89"/>
    </row>
    <row r="454" spans="2:14" x14ac:dyDescent="0.15">
      <c r="B454" s="85"/>
    </row>
    <row r="455" spans="2:14" x14ac:dyDescent="0.15">
      <c r="B455" s="85"/>
      <c r="E455" s="88"/>
      <c r="F455" s="88"/>
      <c r="G455" s="89"/>
      <c r="H455" s="89"/>
      <c r="I455" s="88"/>
      <c r="J455" s="88"/>
      <c r="K455" s="89"/>
      <c r="L455" s="89"/>
      <c r="M455" s="89"/>
      <c r="N455" s="89"/>
    </row>
    <row r="456" spans="2:14" x14ac:dyDescent="0.15">
      <c r="B456" s="85"/>
      <c r="E456" s="88"/>
      <c r="F456" s="88"/>
      <c r="G456" s="89"/>
      <c r="H456" s="89"/>
      <c r="I456" s="88"/>
      <c r="J456" s="88"/>
      <c r="K456" s="89"/>
      <c r="L456" s="89"/>
      <c r="M456" s="89"/>
      <c r="N456" s="89"/>
    </row>
    <row r="457" spans="2:14" x14ac:dyDescent="0.15">
      <c r="B457" s="85"/>
      <c r="E457" s="88"/>
      <c r="F457" s="88"/>
      <c r="G457" s="89"/>
      <c r="H457" s="89"/>
      <c r="I457" s="88"/>
      <c r="J457" s="88"/>
      <c r="K457" s="89"/>
      <c r="L457" s="89"/>
      <c r="M457" s="89"/>
      <c r="N457" s="89"/>
    </row>
    <row r="458" spans="2:14" x14ac:dyDescent="0.15">
      <c r="B458" s="85"/>
      <c r="E458" s="88"/>
      <c r="F458" s="88"/>
      <c r="G458" s="89"/>
      <c r="H458" s="89"/>
      <c r="I458" s="88"/>
      <c r="J458" s="88"/>
      <c r="K458" s="89"/>
      <c r="L458" s="89"/>
      <c r="M458" s="89"/>
      <c r="N458" s="89"/>
    </row>
    <row r="459" spans="2:14" x14ac:dyDescent="0.15">
      <c r="B459" s="85"/>
      <c r="E459" s="88"/>
      <c r="F459" s="88"/>
      <c r="G459" s="89"/>
      <c r="H459" s="89"/>
      <c r="I459" s="88"/>
      <c r="J459" s="88"/>
      <c r="K459" s="89"/>
      <c r="L459" s="89"/>
      <c r="M459" s="89"/>
      <c r="N459" s="89"/>
    </row>
    <row r="460" spans="2:14" x14ac:dyDescent="0.15">
      <c r="B460" s="87"/>
      <c r="E460" s="88"/>
      <c r="F460" s="88"/>
      <c r="G460" s="89"/>
      <c r="H460" s="89"/>
      <c r="I460" s="88"/>
      <c r="J460" s="88"/>
      <c r="K460" s="89"/>
      <c r="L460" s="89"/>
      <c r="M460" s="89"/>
      <c r="N460" s="89"/>
    </row>
    <row r="461" spans="2:14" x14ac:dyDescent="0.15">
      <c r="B461" s="85"/>
      <c r="E461" s="86"/>
      <c r="F461" s="86"/>
      <c r="I461" s="86"/>
      <c r="J461" s="86"/>
    </row>
    <row r="462" spans="2:14" x14ac:dyDescent="0.15">
      <c r="B462" s="85"/>
      <c r="E462" s="88"/>
      <c r="F462" s="88"/>
      <c r="G462" s="89"/>
      <c r="H462" s="89"/>
      <c r="I462" s="88"/>
      <c r="J462" s="88"/>
      <c r="K462" s="89"/>
      <c r="L462" s="89"/>
      <c r="M462" s="89"/>
      <c r="N462" s="89"/>
    </row>
    <row r="463" spans="2:14" x14ac:dyDescent="0.15">
      <c r="B463" s="87"/>
      <c r="E463" s="88"/>
      <c r="F463" s="88"/>
      <c r="G463" s="89"/>
      <c r="H463" s="89"/>
      <c r="I463" s="88"/>
      <c r="J463" s="88"/>
      <c r="K463" s="89"/>
      <c r="L463" s="89"/>
    </row>
    <row r="464" spans="2:14" x14ac:dyDescent="0.15">
      <c r="B464" s="85"/>
      <c r="E464" s="86"/>
      <c r="F464" s="86"/>
      <c r="I464" s="86"/>
      <c r="J464" s="86"/>
    </row>
    <row r="465" spans="2:14" x14ac:dyDescent="0.15">
      <c r="B465" s="85"/>
      <c r="E465" s="86"/>
      <c r="F465" s="86"/>
      <c r="I465" s="86"/>
      <c r="J465" s="86"/>
    </row>
    <row r="466" spans="2:14" x14ac:dyDescent="0.15">
      <c r="B466" s="87"/>
      <c r="E466" s="88"/>
      <c r="F466" s="88"/>
      <c r="G466" s="89"/>
      <c r="H466" s="89"/>
      <c r="I466" s="88"/>
      <c r="J466" s="88"/>
      <c r="K466" s="89"/>
      <c r="L466" s="89"/>
      <c r="M466" s="89"/>
      <c r="N466" s="89"/>
    </row>
    <row r="467" spans="2:14" x14ac:dyDescent="0.15">
      <c r="B467" s="87"/>
      <c r="E467" s="88"/>
      <c r="F467" s="88"/>
      <c r="G467" s="89"/>
      <c r="H467" s="89"/>
      <c r="I467" s="88"/>
      <c r="J467" s="88"/>
      <c r="K467" s="89"/>
      <c r="L467" s="89"/>
    </row>
    <row r="468" spans="2:14" x14ac:dyDescent="0.15">
      <c r="B468" s="85"/>
      <c r="E468" s="86"/>
      <c r="F468" s="86"/>
      <c r="I468" s="86"/>
      <c r="J468" s="86"/>
    </row>
    <row r="469" spans="2:14" x14ac:dyDescent="0.15">
      <c r="E469" s="86"/>
      <c r="F469" s="86"/>
      <c r="I469" s="86"/>
      <c r="J469" s="86"/>
    </row>
    <row r="470" spans="2:14" x14ac:dyDescent="0.15">
      <c r="B470" s="87"/>
      <c r="E470" s="88"/>
      <c r="F470" s="88"/>
      <c r="G470" s="89"/>
      <c r="H470" s="89"/>
      <c r="I470" s="88"/>
      <c r="J470" s="88"/>
      <c r="K470" s="89"/>
      <c r="L470" s="89"/>
    </row>
    <row r="471" spans="2:14" x14ac:dyDescent="0.15">
      <c r="B471" s="87"/>
      <c r="E471" s="88"/>
      <c r="F471" s="88"/>
      <c r="G471" s="89"/>
      <c r="H471" s="89"/>
      <c r="I471" s="88"/>
      <c r="J471" s="88"/>
      <c r="K471" s="89"/>
      <c r="L471" s="89"/>
    </row>
    <row r="472" spans="2:14" x14ac:dyDescent="0.15">
      <c r="B472" s="87"/>
      <c r="E472" s="88"/>
      <c r="F472" s="88"/>
      <c r="G472" s="89"/>
      <c r="H472" s="89"/>
      <c r="I472" s="88"/>
      <c r="J472" s="88"/>
      <c r="K472" s="89"/>
      <c r="L472" s="89"/>
      <c r="M472" s="89"/>
      <c r="N472" s="89"/>
    </row>
    <row r="473" spans="2:14" x14ac:dyDescent="0.15">
      <c r="B473" s="87"/>
      <c r="E473" s="88"/>
      <c r="F473" s="88"/>
      <c r="G473" s="89"/>
      <c r="H473" s="89"/>
      <c r="I473" s="88"/>
      <c r="J473" s="88"/>
      <c r="K473" s="89"/>
      <c r="L473" s="89"/>
    </row>
    <row r="474" spans="2:14" x14ac:dyDescent="0.15">
      <c r="B474" s="87"/>
      <c r="E474" s="88"/>
      <c r="F474" s="88"/>
      <c r="G474" s="89"/>
      <c r="H474" s="89"/>
      <c r="I474" s="88"/>
      <c r="J474" s="88"/>
      <c r="K474" s="89"/>
      <c r="L474" s="89"/>
    </row>
    <row r="475" spans="2:14" x14ac:dyDescent="0.15">
      <c r="B475" s="87"/>
      <c r="E475" s="88"/>
      <c r="F475" s="88"/>
      <c r="G475" s="89"/>
      <c r="H475" s="89"/>
      <c r="I475" s="88"/>
      <c r="J475" s="88"/>
      <c r="K475" s="89"/>
      <c r="L475" s="89"/>
      <c r="M475" s="89"/>
      <c r="N475" s="89"/>
    </row>
    <row r="476" spans="2:14" x14ac:dyDescent="0.15">
      <c r="B476" s="85"/>
      <c r="E476" s="86"/>
      <c r="F476" s="86"/>
      <c r="I476" s="86"/>
      <c r="J476" s="86"/>
    </row>
    <row r="477" spans="2:14" x14ac:dyDescent="0.15">
      <c r="B477" s="87"/>
      <c r="E477" s="88"/>
      <c r="F477" s="88"/>
      <c r="G477" s="89"/>
      <c r="H477" s="89"/>
      <c r="I477" s="88"/>
      <c r="J477" s="88"/>
      <c r="K477" s="89"/>
      <c r="L477" s="89"/>
    </row>
    <row r="478" spans="2:14" x14ac:dyDescent="0.15">
      <c r="B478" s="85"/>
      <c r="E478" s="86"/>
      <c r="F478" s="86"/>
      <c r="I478" s="86"/>
      <c r="J478" s="86"/>
    </row>
    <row r="479" spans="2:14" x14ac:dyDescent="0.15">
      <c r="B479" s="85"/>
      <c r="E479" s="88"/>
      <c r="F479" s="88"/>
      <c r="G479" s="89"/>
      <c r="H479" s="89"/>
      <c r="I479" s="88"/>
      <c r="J479" s="88"/>
      <c r="K479" s="89"/>
      <c r="L479" s="89"/>
      <c r="M479" s="89"/>
      <c r="N479" s="89"/>
    </row>
    <row r="480" spans="2:14" x14ac:dyDescent="0.15">
      <c r="B480" s="85"/>
      <c r="E480" s="88"/>
      <c r="F480" s="88"/>
      <c r="G480" s="89"/>
      <c r="H480" s="89"/>
      <c r="I480" s="88"/>
      <c r="J480" s="88"/>
      <c r="K480" s="89"/>
      <c r="L480" s="89"/>
      <c r="M480" s="89"/>
      <c r="N480" s="89"/>
    </row>
    <row r="481" spans="2:14" x14ac:dyDescent="0.15">
      <c r="B481" s="87"/>
      <c r="E481" s="88"/>
      <c r="F481" s="88"/>
      <c r="G481" s="89"/>
      <c r="H481" s="89"/>
      <c r="I481" s="88"/>
      <c r="J481" s="88"/>
      <c r="K481" s="89"/>
      <c r="L481" s="89"/>
    </row>
    <row r="482" spans="2:14" x14ac:dyDescent="0.15">
      <c r="B482" s="85"/>
      <c r="E482" s="86"/>
      <c r="F482" s="86"/>
      <c r="I482" s="86"/>
      <c r="J482" s="86"/>
    </row>
    <row r="483" spans="2:14" x14ac:dyDescent="0.15">
      <c r="B483" s="85"/>
      <c r="E483" s="86"/>
      <c r="F483" s="86"/>
      <c r="I483" s="86"/>
      <c r="J483" s="86"/>
    </row>
    <row r="484" spans="2:14" x14ac:dyDescent="0.15">
      <c r="B484" s="85"/>
      <c r="E484" s="86"/>
      <c r="F484" s="86"/>
      <c r="I484" s="86"/>
      <c r="J484" s="86"/>
    </row>
    <row r="485" spans="2:14" x14ac:dyDescent="0.15">
      <c r="B485" s="85"/>
      <c r="E485" s="86"/>
      <c r="F485" s="86"/>
      <c r="I485" s="86"/>
      <c r="J485" s="86"/>
    </row>
    <row r="486" spans="2:14" x14ac:dyDescent="0.15">
      <c r="B486" s="85"/>
      <c r="E486" s="88"/>
      <c r="F486" s="88"/>
      <c r="G486" s="89"/>
      <c r="H486" s="89"/>
      <c r="I486" s="88"/>
      <c r="J486" s="88"/>
      <c r="K486" s="89"/>
      <c r="L486" s="89"/>
      <c r="M486" s="89"/>
      <c r="N486" s="89"/>
    </row>
    <row r="487" spans="2:14" x14ac:dyDescent="0.15">
      <c r="B487" s="87"/>
      <c r="E487" s="88"/>
      <c r="F487" s="88"/>
      <c r="G487" s="89"/>
      <c r="H487" s="89"/>
      <c r="I487" s="88"/>
      <c r="J487" s="88"/>
      <c r="K487" s="89"/>
      <c r="L487" s="89"/>
    </row>
    <row r="488" spans="2:14" x14ac:dyDescent="0.15">
      <c r="B488" s="85"/>
      <c r="E488" s="86"/>
      <c r="F488" s="86"/>
      <c r="I488" s="86"/>
      <c r="J488" s="86"/>
    </row>
    <row r="489" spans="2:14" x14ac:dyDescent="0.15">
      <c r="B489" s="85"/>
      <c r="E489" s="88"/>
      <c r="F489" s="88"/>
      <c r="G489" s="89"/>
      <c r="H489" s="89"/>
      <c r="I489" s="88"/>
      <c r="J489" s="88"/>
      <c r="K489" s="89"/>
      <c r="L489" s="89"/>
      <c r="M489" s="89"/>
      <c r="N489" s="89"/>
    </row>
    <row r="490" spans="2:14" x14ac:dyDescent="0.15">
      <c r="B490" s="87"/>
      <c r="E490" s="88"/>
      <c r="F490" s="88"/>
      <c r="G490" s="89"/>
      <c r="H490" s="89"/>
      <c r="I490" s="88"/>
      <c r="J490" s="88"/>
      <c r="K490" s="89"/>
      <c r="L490" s="89"/>
    </row>
    <row r="491" spans="2:14" x14ac:dyDescent="0.15">
      <c r="B491" s="85"/>
      <c r="E491" s="86"/>
      <c r="F491" s="86"/>
      <c r="I491" s="86"/>
      <c r="J491" s="86"/>
    </row>
    <row r="492" spans="2:14" x14ac:dyDescent="0.15">
      <c r="B492" s="85"/>
      <c r="E492" s="88"/>
      <c r="F492" s="88"/>
      <c r="G492" s="89"/>
      <c r="H492" s="89"/>
      <c r="I492" s="88"/>
      <c r="J492" s="88"/>
      <c r="K492" s="89"/>
      <c r="L492" s="89"/>
      <c r="M492" s="89"/>
      <c r="N492" s="89"/>
    </row>
    <row r="493" spans="2:14" x14ac:dyDescent="0.15">
      <c r="B493" s="85"/>
      <c r="E493" s="86"/>
      <c r="F493" s="86"/>
      <c r="I493" s="86"/>
      <c r="J493" s="86"/>
    </row>
    <row r="494" spans="2:14" x14ac:dyDescent="0.15">
      <c r="B494" s="87"/>
      <c r="E494" s="88"/>
      <c r="F494" s="88"/>
      <c r="G494" s="89"/>
      <c r="H494" s="89"/>
      <c r="I494" s="88"/>
      <c r="J494" s="88"/>
      <c r="K494" s="89"/>
      <c r="L494" s="89"/>
    </row>
    <row r="495" spans="2:14" x14ac:dyDescent="0.15">
      <c r="B495" s="87"/>
      <c r="E495" s="88"/>
      <c r="F495" s="88"/>
      <c r="G495" s="89"/>
      <c r="H495" s="89"/>
      <c r="I495" s="88"/>
      <c r="J495" s="88"/>
      <c r="K495" s="89"/>
      <c r="L495" s="89"/>
    </row>
    <row r="496" spans="2:14" x14ac:dyDescent="0.15">
      <c r="B496" s="85"/>
      <c r="E496" s="88"/>
      <c r="F496" s="88"/>
      <c r="G496" s="89"/>
      <c r="H496" s="89"/>
      <c r="I496" s="88"/>
      <c r="J496" s="88"/>
      <c r="K496" s="89"/>
      <c r="L496" s="89"/>
      <c r="M496" s="89"/>
      <c r="N496" s="89"/>
    </row>
    <row r="497" spans="2:14" x14ac:dyDescent="0.15">
      <c r="B497" s="85"/>
      <c r="E497" s="86"/>
      <c r="F497" s="86"/>
      <c r="I497" s="86"/>
      <c r="J497" s="86"/>
    </row>
    <row r="498" spans="2:14" x14ac:dyDescent="0.15">
      <c r="B498" s="85"/>
      <c r="E498" s="86"/>
      <c r="F498" s="86"/>
      <c r="I498" s="86"/>
      <c r="J498" s="86"/>
    </row>
    <row r="499" spans="2:14" x14ac:dyDescent="0.15">
      <c r="B499" s="85"/>
      <c r="E499" s="88"/>
      <c r="F499" s="88"/>
      <c r="G499" s="89"/>
      <c r="H499" s="89"/>
      <c r="I499" s="88"/>
      <c r="J499" s="88"/>
      <c r="K499" s="89"/>
      <c r="L499" s="89"/>
      <c r="M499" s="89"/>
      <c r="N499" s="89"/>
    </row>
    <row r="500" spans="2:14" x14ac:dyDescent="0.15">
      <c r="B500" s="85"/>
      <c r="E500" s="86"/>
      <c r="F500" s="86"/>
      <c r="I500" s="86"/>
      <c r="J500" s="86"/>
    </row>
    <row r="501" spans="2:14" x14ac:dyDescent="0.15">
      <c r="B501" s="87"/>
      <c r="E501" s="88"/>
      <c r="F501" s="88"/>
      <c r="G501" s="89"/>
      <c r="H501" s="89"/>
      <c r="I501" s="88"/>
      <c r="J501" s="88"/>
      <c r="K501" s="89"/>
      <c r="L501" s="89"/>
      <c r="M501" s="89"/>
      <c r="N501" s="89"/>
    </row>
    <row r="502" spans="2:14" x14ac:dyDescent="0.15">
      <c r="B502" s="85"/>
      <c r="E502" s="86"/>
      <c r="F502" s="86"/>
      <c r="I502" s="86"/>
      <c r="J502" s="86"/>
    </row>
    <row r="503" spans="2:14" x14ac:dyDescent="0.15">
      <c r="B503" s="85"/>
      <c r="E503" s="86"/>
      <c r="F503" s="86"/>
      <c r="I503" s="86"/>
      <c r="J503" s="86"/>
    </row>
    <row r="504" spans="2:14" x14ac:dyDescent="0.15">
      <c r="B504" s="87"/>
      <c r="E504" s="88"/>
      <c r="F504" s="88"/>
      <c r="G504" s="89"/>
      <c r="H504" s="89"/>
      <c r="I504" s="88"/>
      <c r="J504" s="88"/>
      <c r="K504" s="89"/>
      <c r="L504" s="89"/>
    </row>
    <row r="505" spans="2:14" x14ac:dyDescent="0.15">
      <c r="B505" s="85"/>
      <c r="E505" s="88"/>
      <c r="F505" s="88"/>
      <c r="G505" s="89"/>
      <c r="H505" s="89"/>
      <c r="I505" s="88"/>
      <c r="J505" s="88"/>
      <c r="K505" s="89"/>
      <c r="L505" s="89"/>
      <c r="M505" s="89"/>
      <c r="N505" s="89"/>
    </row>
    <row r="506" spans="2:14" x14ac:dyDescent="0.15">
      <c r="B506" s="85"/>
      <c r="E506" s="88"/>
      <c r="F506" s="88"/>
      <c r="G506" s="89"/>
      <c r="H506" s="89"/>
      <c r="I506" s="88"/>
      <c r="J506" s="88"/>
      <c r="K506" s="89"/>
      <c r="L506" s="89"/>
      <c r="M506" s="89"/>
      <c r="N506" s="89"/>
    </row>
    <row r="507" spans="2:14" x14ac:dyDescent="0.15">
      <c r="B507" s="87"/>
      <c r="E507" s="88"/>
      <c r="F507" s="88"/>
      <c r="G507" s="89"/>
      <c r="H507" s="89"/>
      <c r="I507" s="88"/>
      <c r="J507" s="88"/>
      <c r="K507" s="89"/>
      <c r="L507" s="89"/>
    </row>
    <row r="508" spans="2:14" x14ac:dyDescent="0.15">
      <c r="B508" s="85"/>
      <c r="E508" s="86"/>
      <c r="F508" s="86"/>
      <c r="I508" s="86"/>
      <c r="J508" s="86"/>
    </row>
    <row r="509" spans="2:14" x14ac:dyDescent="0.15">
      <c r="B509" s="85"/>
      <c r="E509" s="86"/>
      <c r="F509" s="86"/>
      <c r="I509" s="86"/>
      <c r="J509" s="86"/>
    </row>
    <row r="510" spans="2:14" x14ac:dyDescent="0.15">
      <c r="B510" s="85"/>
      <c r="E510" s="86"/>
      <c r="F510" s="86"/>
      <c r="I510" s="86"/>
      <c r="J510" s="86"/>
    </row>
    <row r="511" spans="2:14" x14ac:dyDescent="0.15">
      <c r="B511" s="87"/>
      <c r="E511" s="88"/>
      <c r="F511" s="88"/>
      <c r="G511" s="89"/>
      <c r="H511" s="89"/>
      <c r="I511" s="88"/>
      <c r="J511" s="88"/>
      <c r="K511" s="89"/>
      <c r="L511" s="89"/>
      <c r="M511" s="89"/>
      <c r="N511" s="89"/>
    </row>
    <row r="512" spans="2:14" x14ac:dyDescent="0.15">
      <c r="B512" s="85"/>
      <c r="E512" s="86"/>
      <c r="F512" s="86"/>
      <c r="I512" s="86"/>
      <c r="J512" s="86"/>
    </row>
    <row r="513" spans="2:14" x14ac:dyDescent="0.15">
      <c r="B513" s="85"/>
      <c r="E513" s="88"/>
      <c r="F513" s="88"/>
      <c r="G513" s="89"/>
      <c r="H513" s="89"/>
      <c r="I513" s="88"/>
      <c r="J513" s="88"/>
      <c r="K513" s="89"/>
      <c r="L513" s="89"/>
      <c r="M513" s="89"/>
      <c r="N513" s="89"/>
    </row>
    <row r="514" spans="2:14" x14ac:dyDescent="0.15">
      <c r="B514" s="87"/>
      <c r="E514" s="88"/>
      <c r="F514" s="88"/>
      <c r="G514" s="89"/>
      <c r="H514" s="89"/>
      <c r="I514" s="88"/>
      <c r="J514" s="88"/>
      <c r="K514" s="89"/>
      <c r="L514" s="89"/>
    </row>
    <row r="515" spans="2:14" x14ac:dyDescent="0.15">
      <c r="B515" s="85"/>
      <c r="E515" s="88"/>
      <c r="F515" s="88"/>
      <c r="G515" s="89"/>
      <c r="H515" s="89"/>
      <c r="I515" s="88"/>
      <c r="J515" s="88"/>
      <c r="K515" s="89"/>
      <c r="L515" s="89"/>
      <c r="M515" s="89"/>
      <c r="N515" s="89"/>
    </row>
    <row r="516" spans="2:14" x14ac:dyDescent="0.15">
      <c r="B516" s="87"/>
      <c r="E516" s="88"/>
      <c r="F516" s="88"/>
      <c r="G516" s="89"/>
      <c r="H516" s="89"/>
      <c r="I516" s="88"/>
      <c r="J516" s="88"/>
      <c r="K516" s="89"/>
      <c r="L516" s="89"/>
    </row>
    <row r="517" spans="2:14" x14ac:dyDescent="0.15">
      <c r="B517" s="85"/>
      <c r="E517" s="86"/>
      <c r="F517" s="86"/>
      <c r="I517" s="86"/>
      <c r="J517" s="86"/>
    </row>
    <row r="518" spans="2:14" x14ac:dyDescent="0.15">
      <c r="B518" s="85"/>
      <c r="E518" s="86"/>
      <c r="F518" s="86"/>
      <c r="I518" s="86"/>
      <c r="J518" s="86"/>
    </row>
    <row r="519" spans="2:14" x14ac:dyDescent="0.15">
      <c r="B519" s="85"/>
      <c r="E519" s="86"/>
      <c r="F519" s="86"/>
      <c r="I519" s="86"/>
      <c r="J519" s="86"/>
    </row>
    <row r="520" spans="2:14" x14ac:dyDescent="0.15">
      <c r="B520" s="87"/>
      <c r="E520" s="88"/>
      <c r="F520" s="88"/>
      <c r="G520" s="89"/>
      <c r="H520" s="89"/>
      <c r="I520" s="88"/>
      <c r="J520" s="88"/>
      <c r="K520" s="89"/>
      <c r="L520" s="89"/>
    </row>
    <row r="521" spans="2:14" x14ac:dyDescent="0.15">
      <c r="B521" s="87"/>
      <c r="E521" s="88"/>
      <c r="F521" s="88"/>
      <c r="G521" s="89"/>
      <c r="H521" s="89"/>
      <c r="I521" s="88"/>
      <c r="J521" s="88"/>
      <c r="K521" s="89"/>
      <c r="L521" s="89"/>
    </row>
    <row r="522" spans="2:14" x14ac:dyDescent="0.15">
      <c r="B522" s="85"/>
      <c r="E522" s="88"/>
      <c r="F522" s="88"/>
      <c r="G522" s="89"/>
      <c r="H522" s="89"/>
      <c r="I522" s="88"/>
      <c r="J522" s="88"/>
      <c r="K522" s="89"/>
      <c r="L522" s="89"/>
      <c r="M522" s="89"/>
      <c r="N522" s="89"/>
    </row>
    <row r="523" spans="2:14" x14ac:dyDescent="0.15">
      <c r="B523" s="85"/>
      <c r="E523" s="86"/>
      <c r="F523" s="86"/>
      <c r="I523" s="86"/>
      <c r="J523" s="86"/>
    </row>
    <row r="524" spans="2:14" x14ac:dyDescent="0.15">
      <c r="B524" s="85"/>
      <c r="E524" s="86"/>
      <c r="F524" s="86"/>
      <c r="I524" s="86"/>
      <c r="J524" s="86"/>
    </row>
    <row r="525" spans="2:14" x14ac:dyDescent="0.15">
      <c r="B525" s="85"/>
      <c r="E525" s="86"/>
      <c r="F525" s="86"/>
      <c r="I525" s="86"/>
      <c r="J525" s="86"/>
    </row>
    <row r="526" spans="2:14" x14ac:dyDescent="0.15">
      <c r="B526" s="87"/>
      <c r="E526" s="88"/>
      <c r="F526" s="88"/>
      <c r="G526" s="89"/>
      <c r="H526" s="89"/>
      <c r="I526" s="88"/>
      <c r="J526" s="88"/>
      <c r="K526" s="89"/>
      <c r="L526" s="89"/>
    </row>
    <row r="527" spans="2:14" x14ac:dyDescent="0.15">
      <c r="B527" s="85"/>
      <c r="E527" s="86"/>
      <c r="F527" s="86"/>
      <c r="I527" s="86"/>
      <c r="J527" s="86"/>
    </row>
    <row r="528" spans="2:14" x14ac:dyDescent="0.15">
      <c r="B528" s="87"/>
      <c r="E528" s="88"/>
      <c r="F528" s="88"/>
      <c r="G528" s="89"/>
      <c r="H528" s="89"/>
      <c r="I528" s="88"/>
      <c r="J528" s="88"/>
      <c r="K528" s="89"/>
      <c r="L528" s="89"/>
      <c r="M528" s="89"/>
      <c r="N528" s="89"/>
    </row>
    <row r="529" spans="2:14" x14ac:dyDescent="0.15">
      <c r="B529" s="85"/>
      <c r="E529" s="86"/>
      <c r="F529" s="86"/>
      <c r="I529" s="86"/>
      <c r="J529" s="86"/>
    </row>
    <row r="530" spans="2:14" x14ac:dyDescent="0.15">
      <c r="B530" s="87"/>
      <c r="E530" s="88"/>
      <c r="F530" s="88"/>
      <c r="G530" s="89"/>
      <c r="H530" s="89"/>
      <c r="I530" s="88"/>
      <c r="J530" s="88"/>
      <c r="K530" s="89"/>
      <c r="L530" s="89"/>
    </row>
    <row r="531" spans="2:14" x14ac:dyDescent="0.15">
      <c r="B531" s="85"/>
      <c r="E531" s="88"/>
      <c r="F531" s="88"/>
      <c r="G531" s="89"/>
      <c r="H531" s="89"/>
      <c r="I531" s="88"/>
      <c r="J531" s="88"/>
      <c r="K531" s="89"/>
      <c r="L531" s="89"/>
      <c r="M531" s="89"/>
      <c r="N531" s="89"/>
    </row>
    <row r="532" spans="2:14" x14ac:dyDescent="0.15">
      <c r="B532" s="85"/>
      <c r="E532" s="86"/>
      <c r="F532" s="86"/>
      <c r="I532" s="86"/>
      <c r="J532" s="86"/>
    </row>
    <row r="533" spans="2:14" x14ac:dyDescent="0.15">
      <c r="B533" s="85"/>
      <c r="E533" s="88"/>
      <c r="F533" s="88"/>
      <c r="G533" s="89"/>
      <c r="H533" s="89"/>
      <c r="I533" s="88"/>
      <c r="J533" s="88"/>
      <c r="K533" s="89"/>
      <c r="L533" s="89"/>
      <c r="M533" s="89"/>
      <c r="N533" s="89"/>
    </row>
    <row r="534" spans="2:14" x14ac:dyDescent="0.15">
      <c r="B534" s="85"/>
      <c r="E534" s="86"/>
      <c r="F534" s="86"/>
      <c r="I534" s="86"/>
      <c r="J534" s="86"/>
    </row>
    <row r="535" spans="2:14" x14ac:dyDescent="0.15">
      <c r="B535" s="85"/>
      <c r="E535" s="86"/>
      <c r="F535" s="86"/>
      <c r="I535" s="86"/>
      <c r="J535" s="86"/>
    </row>
    <row r="536" spans="2:14" x14ac:dyDescent="0.15">
      <c r="B536" s="85"/>
      <c r="E536" s="86"/>
      <c r="F536" s="86"/>
      <c r="I536" s="86"/>
      <c r="J536" s="86"/>
    </row>
    <row r="537" spans="2:14" x14ac:dyDescent="0.15">
      <c r="B537" s="87"/>
      <c r="E537" s="88"/>
      <c r="F537" s="88"/>
      <c r="G537" s="89"/>
      <c r="H537" s="89"/>
      <c r="I537" s="88"/>
      <c r="J537" s="88"/>
      <c r="K537" s="89"/>
      <c r="L537" s="89"/>
      <c r="M537" s="89"/>
      <c r="N537" s="89"/>
    </row>
    <row r="538" spans="2:14" x14ac:dyDescent="0.15">
      <c r="B538" s="85"/>
      <c r="E538" s="88"/>
      <c r="F538" s="88"/>
      <c r="G538" s="89"/>
      <c r="H538" s="89"/>
      <c r="I538" s="88"/>
      <c r="J538" s="88"/>
      <c r="K538" s="89"/>
      <c r="L538" s="89"/>
      <c r="M538" s="89"/>
      <c r="N538" s="89"/>
    </row>
    <row r="539" spans="2:14" x14ac:dyDescent="0.15">
      <c r="B539" s="85"/>
      <c r="E539" s="86"/>
      <c r="F539" s="86"/>
      <c r="I539" s="86"/>
      <c r="J539" s="86"/>
    </row>
    <row r="540" spans="2:14" x14ac:dyDescent="0.15">
      <c r="B540" s="85"/>
      <c r="E540" s="88"/>
      <c r="F540" s="88"/>
      <c r="G540" s="89"/>
      <c r="H540" s="89"/>
      <c r="I540" s="88"/>
      <c r="J540" s="88"/>
      <c r="K540" s="89"/>
      <c r="L540" s="89"/>
      <c r="M540" s="89"/>
      <c r="N540" s="89"/>
    </row>
    <row r="541" spans="2:14" x14ac:dyDescent="0.15">
      <c r="B541" s="85"/>
      <c r="E541" s="88"/>
      <c r="F541" s="88"/>
      <c r="G541" s="89"/>
      <c r="H541" s="89"/>
      <c r="I541" s="88"/>
      <c r="J541" s="88"/>
      <c r="K541" s="89"/>
      <c r="L541" s="89"/>
      <c r="M541" s="89"/>
      <c r="N541" s="89"/>
    </row>
    <row r="542" spans="2:14" x14ac:dyDescent="0.15">
      <c r="B542" s="85"/>
      <c r="E542" s="86"/>
      <c r="F542" s="86"/>
      <c r="I542" s="86"/>
      <c r="J542" s="86"/>
    </row>
    <row r="543" spans="2:14" x14ac:dyDescent="0.15">
      <c r="B543" s="87"/>
      <c r="E543" s="88"/>
      <c r="F543" s="88"/>
      <c r="G543" s="89"/>
      <c r="H543" s="89"/>
      <c r="I543" s="88"/>
      <c r="J543" s="88"/>
      <c r="K543" s="89"/>
      <c r="L543" s="89"/>
    </row>
    <row r="544" spans="2:14" x14ac:dyDescent="0.15">
      <c r="B544" s="85"/>
      <c r="E544" s="86"/>
      <c r="F544" s="86"/>
      <c r="I544" s="86"/>
      <c r="J544" s="86"/>
    </row>
    <row r="545" spans="2:14" x14ac:dyDescent="0.15">
      <c r="B545" s="85"/>
      <c r="E545" s="86"/>
      <c r="F545" s="86"/>
      <c r="I545" s="86"/>
      <c r="J545" s="86"/>
    </row>
    <row r="546" spans="2:14" x14ac:dyDescent="0.15">
      <c r="B546" s="87"/>
      <c r="E546" s="88"/>
      <c r="F546" s="88"/>
      <c r="G546" s="89"/>
      <c r="H546" s="89"/>
      <c r="I546" s="88"/>
      <c r="J546" s="88"/>
      <c r="K546" s="89"/>
      <c r="L546" s="89"/>
      <c r="M546" s="89"/>
      <c r="N546" s="89"/>
    </row>
    <row r="547" spans="2:14" x14ac:dyDescent="0.15">
      <c r="B547" s="85"/>
      <c r="E547" s="86"/>
      <c r="F547" s="86"/>
      <c r="I547" s="86"/>
      <c r="J547" s="86"/>
    </row>
    <row r="548" spans="2:14" x14ac:dyDescent="0.15">
      <c r="B548" s="87"/>
      <c r="E548" s="89"/>
      <c r="F548" s="89"/>
      <c r="G548" s="89"/>
      <c r="H548" s="89"/>
      <c r="I548" s="89"/>
      <c r="J548" s="89"/>
      <c r="K548" s="89"/>
      <c r="L548" s="89"/>
    </row>
    <row r="549" spans="2:14" x14ac:dyDescent="0.15">
      <c r="B549" s="85"/>
      <c r="E549" s="88"/>
      <c r="F549" s="88"/>
      <c r="G549" s="89"/>
      <c r="H549" s="89"/>
      <c r="I549" s="88"/>
      <c r="J549" s="88"/>
      <c r="K549" s="89"/>
      <c r="L549" s="89"/>
      <c r="M549" s="89"/>
      <c r="N549" s="89"/>
    </row>
    <row r="550" spans="2:14" x14ac:dyDescent="0.15">
      <c r="B550" s="85"/>
      <c r="E550" s="88"/>
      <c r="F550" s="88"/>
      <c r="G550" s="89"/>
      <c r="H550" s="89"/>
      <c r="I550" s="88"/>
      <c r="J550" s="88"/>
      <c r="K550" s="89"/>
      <c r="L550" s="89"/>
      <c r="M550" s="89"/>
      <c r="N550" s="89"/>
    </row>
    <row r="551" spans="2:14" x14ac:dyDescent="0.15">
      <c r="B551" s="85"/>
      <c r="E551" s="88"/>
      <c r="F551" s="88"/>
      <c r="G551" s="89"/>
      <c r="H551" s="89"/>
      <c r="I551" s="88"/>
      <c r="J551" s="88"/>
      <c r="K551" s="89"/>
      <c r="L551" s="89"/>
      <c r="M551" s="89"/>
      <c r="N551" s="89"/>
    </row>
    <row r="552" spans="2:14" x14ac:dyDescent="0.15">
      <c r="B552" s="87"/>
      <c r="E552" s="88"/>
      <c r="F552" s="88"/>
      <c r="G552" s="89"/>
      <c r="H552" s="89"/>
      <c r="I552" s="88"/>
      <c r="J552" s="88"/>
      <c r="K552" s="89"/>
      <c r="L552" s="89"/>
      <c r="M552" s="89"/>
      <c r="N552" s="89"/>
    </row>
    <row r="553" spans="2:14" x14ac:dyDescent="0.15">
      <c r="B553" s="87"/>
      <c r="E553" s="88"/>
      <c r="F553" s="88"/>
      <c r="G553" s="89"/>
      <c r="H553" s="89"/>
      <c r="I553" s="88"/>
      <c r="J553" s="88"/>
      <c r="K553" s="89"/>
      <c r="L553" s="89"/>
      <c r="M553" s="89"/>
      <c r="N553" s="89"/>
    </row>
    <row r="554" spans="2:14" x14ac:dyDescent="0.15">
      <c r="B554" s="85"/>
      <c r="E554" s="86"/>
      <c r="F554" s="86"/>
      <c r="I554" s="86"/>
      <c r="J554" s="86"/>
    </row>
    <row r="555" spans="2:14" x14ac:dyDescent="0.15">
      <c r="B555" s="87"/>
      <c r="E555" s="88"/>
      <c r="F555" s="88"/>
      <c r="G555" s="89"/>
      <c r="H555" s="89"/>
      <c r="I555" s="88"/>
      <c r="J555" s="88"/>
      <c r="K555" s="89"/>
      <c r="L555" s="89"/>
      <c r="M555" s="89"/>
      <c r="N555" s="89"/>
    </row>
    <row r="556" spans="2:14" x14ac:dyDescent="0.15">
      <c r="B556" s="87"/>
      <c r="E556" s="88"/>
      <c r="F556" s="88"/>
      <c r="G556" s="89"/>
      <c r="H556" s="89"/>
      <c r="I556" s="88"/>
      <c r="J556" s="88"/>
      <c r="K556" s="89"/>
      <c r="L556" s="89"/>
    </row>
    <row r="557" spans="2:14" x14ac:dyDescent="0.15">
      <c r="B557" s="85"/>
      <c r="E557" s="88"/>
      <c r="F557" s="88"/>
      <c r="G557" s="89"/>
      <c r="H557" s="89"/>
      <c r="I557" s="88"/>
      <c r="J557" s="88"/>
      <c r="K557" s="89"/>
      <c r="L557" s="89"/>
      <c r="M557" s="89"/>
      <c r="N557" s="89"/>
    </row>
    <row r="558" spans="2:14" x14ac:dyDescent="0.15">
      <c r="B558" s="85"/>
      <c r="E558" s="86"/>
      <c r="F558" s="86"/>
      <c r="I558" s="86"/>
      <c r="J558" s="86"/>
    </row>
    <row r="559" spans="2:14" x14ac:dyDescent="0.15">
      <c r="B559" s="85"/>
    </row>
    <row r="560" spans="2:14" x14ac:dyDescent="0.15">
      <c r="B560" s="85"/>
      <c r="E560" s="88"/>
      <c r="F560" s="88"/>
      <c r="G560" s="89"/>
      <c r="H560" s="89"/>
      <c r="I560" s="88"/>
      <c r="J560" s="88"/>
      <c r="K560" s="89"/>
      <c r="L560" s="89"/>
      <c r="M560" s="89"/>
      <c r="N560" s="89"/>
    </row>
    <row r="561" spans="2:14" x14ac:dyDescent="0.15">
      <c r="B561" s="87"/>
      <c r="E561" s="88"/>
      <c r="F561" s="88"/>
      <c r="G561" s="89"/>
      <c r="H561" s="89"/>
      <c r="I561" s="88"/>
      <c r="J561" s="88"/>
      <c r="K561" s="89"/>
      <c r="L561" s="89"/>
      <c r="M561" s="89"/>
      <c r="N561" s="89"/>
    </row>
    <row r="562" spans="2:14" x14ac:dyDescent="0.15">
      <c r="B562" s="85"/>
      <c r="E562" s="88"/>
      <c r="F562" s="88"/>
      <c r="G562" s="89"/>
      <c r="H562" s="89"/>
      <c r="I562" s="88"/>
      <c r="J562" s="88"/>
      <c r="K562" s="89"/>
      <c r="L562" s="89"/>
      <c r="M562" s="89"/>
      <c r="N562" s="89"/>
    </row>
    <row r="563" spans="2:14" x14ac:dyDescent="0.15">
      <c r="E563" s="88"/>
      <c r="F563" s="88"/>
      <c r="G563" s="89"/>
      <c r="H563" s="89"/>
      <c r="I563" s="88"/>
      <c r="J563" s="88"/>
      <c r="K563" s="89"/>
      <c r="L563" s="89"/>
      <c r="M563" s="89"/>
      <c r="N563" s="89"/>
    </row>
    <row r="564" spans="2:14" x14ac:dyDescent="0.15">
      <c r="B564" s="87"/>
      <c r="E564" s="88"/>
      <c r="F564" s="88"/>
      <c r="G564" s="89"/>
      <c r="H564" s="89"/>
      <c r="I564" s="88"/>
      <c r="J564" s="88"/>
      <c r="K564" s="89"/>
      <c r="L564" s="89"/>
      <c r="M564" s="89"/>
      <c r="N564" s="89"/>
    </row>
    <row r="565" spans="2:14" x14ac:dyDescent="0.15">
      <c r="B565" s="87"/>
      <c r="E565" s="88"/>
      <c r="F565" s="88"/>
      <c r="G565" s="89"/>
      <c r="H565" s="89"/>
      <c r="I565" s="88"/>
      <c r="J565" s="88"/>
      <c r="K565" s="89"/>
      <c r="L565" s="89"/>
    </row>
    <row r="566" spans="2:14" x14ac:dyDescent="0.15">
      <c r="B566" s="87"/>
      <c r="E566" s="88"/>
      <c r="F566" s="88"/>
      <c r="G566" s="89"/>
      <c r="H566" s="89"/>
      <c r="I566" s="88"/>
      <c r="J566" s="88"/>
      <c r="K566" s="89"/>
      <c r="L566" s="89"/>
      <c r="M566" s="89"/>
      <c r="N566" s="89"/>
    </row>
    <row r="567" spans="2:14" x14ac:dyDescent="0.15">
      <c r="B567" s="87"/>
      <c r="E567" s="88"/>
      <c r="F567" s="88"/>
      <c r="G567" s="89"/>
      <c r="H567" s="89"/>
      <c r="I567" s="88"/>
      <c r="J567" s="88"/>
      <c r="K567" s="89"/>
      <c r="L567" s="89"/>
    </row>
    <row r="568" spans="2:14" x14ac:dyDescent="0.15">
      <c r="B568" s="87"/>
      <c r="E568" s="88"/>
      <c r="F568" s="88"/>
      <c r="G568" s="89"/>
      <c r="H568" s="89"/>
      <c r="I568" s="88"/>
      <c r="J568" s="88"/>
      <c r="K568" s="89"/>
      <c r="L568" s="89"/>
      <c r="M568" s="89"/>
      <c r="N568" s="89"/>
    </row>
    <row r="569" spans="2:14" x14ac:dyDescent="0.15">
      <c r="B569" s="85"/>
      <c r="E569" s="86"/>
      <c r="F569" s="86"/>
      <c r="I569" s="86"/>
      <c r="J569" s="86"/>
    </row>
    <row r="570" spans="2:14" x14ac:dyDescent="0.15">
      <c r="B570" s="87"/>
      <c r="E570" s="89"/>
      <c r="F570" s="89"/>
      <c r="G570" s="89"/>
      <c r="H570" s="89"/>
      <c r="I570" s="89"/>
      <c r="J570" s="89"/>
      <c r="K570" s="89"/>
      <c r="L570" s="89"/>
    </row>
    <row r="571" spans="2:14" x14ac:dyDescent="0.15">
      <c r="B571" s="85"/>
      <c r="E571" s="88"/>
      <c r="F571" s="88"/>
      <c r="G571" s="89"/>
      <c r="H571" s="89"/>
      <c r="I571" s="88"/>
      <c r="J571" s="88"/>
      <c r="K571" s="89"/>
      <c r="L571" s="89"/>
      <c r="M571" s="89"/>
      <c r="N571" s="89"/>
    </row>
    <row r="572" spans="2:14" x14ac:dyDescent="0.15">
      <c r="B572" s="87"/>
      <c r="E572" s="88"/>
      <c r="F572" s="88"/>
      <c r="G572" s="89"/>
      <c r="H572" s="89"/>
      <c r="I572" s="88"/>
      <c r="J572" s="88"/>
      <c r="K572" s="89"/>
      <c r="L572" s="89"/>
      <c r="M572" s="89"/>
      <c r="N572" s="89"/>
    </row>
    <row r="573" spans="2:14" x14ac:dyDescent="0.15">
      <c r="B573" s="85"/>
      <c r="E573" s="88"/>
      <c r="F573" s="88"/>
      <c r="G573" s="89"/>
      <c r="H573" s="89"/>
      <c r="I573" s="88"/>
      <c r="J573" s="88"/>
      <c r="K573" s="89"/>
      <c r="L573" s="89"/>
      <c r="M573" s="89"/>
      <c r="N573" s="89"/>
    </row>
    <row r="574" spans="2:14" x14ac:dyDescent="0.15">
      <c r="E574" s="88"/>
      <c r="F574" s="88"/>
      <c r="G574" s="89"/>
      <c r="H574" s="89"/>
      <c r="I574" s="88"/>
      <c r="J574" s="88"/>
      <c r="K574" s="89"/>
      <c r="L574" s="89"/>
      <c r="M574" s="89"/>
      <c r="N574" s="89"/>
    </row>
    <row r="575" spans="2:14" x14ac:dyDescent="0.15">
      <c r="B575" s="87"/>
      <c r="E575" s="88"/>
      <c r="F575" s="88"/>
      <c r="G575" s="89"/>
      <c r="H575" s="89"/>
      <c r="I575" s="88"/>
      <c r="J575" s="88"/>
      <c r="K575" s="89"/>
      <c r="L575" s="89"/>
    </row>
    <row r="576" spans="2:14" x14ac:dyDescent="0.15">
      <c r="B576" s="87"/>
      <c r="E576" s="89"/>
      <c r="F576" s="89"/>
      <c r="G576" s="89"/>
      <c r="H576" s="89"/>
      <c r="I576" s="89"/>
      <c r="J576" s="89"/>
      <c r="K576" s="89"/>
      <c r="L576" s="89"/>
      <c r="M576" s="89"/>
      <c r="N576" s="89"/>
    </row>
    <row r="577" spans="2:12" x14ac:dyDescent="0.15">
      <c r="B577" s="87"/>
      <c r="E577" s="89"/>
      <c r="F577" s="89"/>
      <c r="G577" s="89"/>
      <c r="H577" s="89"/>
      <c r="I577" s="89"/>
      <c r="J577" s="89"/>
      <c r="K577" s="89"/>
      <c r="L577" s="89"/>
    </row>
    <row r="578" spans="2:12" x14ac:dyDescent="0.15">
      <c r="B578" s="87"/>
      <c r="E578" s="89"/>
      <c r="F578" s="89"/>
      <c r="G578" s="89"/>
      <c r="H578" s="89"/>
      <c r="I578" s="89"/>
      <c r="J578" s="89"/>
      <c r="K578" s="89"/>
      <c r="L578" s="89"/>
    </row>
    <row r="579" spans="2:12" x14ac:dyDescent="0.15">
      <c r="B579" s="87"/>
      <c r="E579" s="89"/>
      <c r="F579" s="89"/>
      <c r="G579" s="89"/>
      <c r="H579" s="89"/>
      <c r="I579" s="89"/>
      <c r="J579" s="89"/>
      <c r="K579" s="89"/>
      <c r="L579" s="89"/>
    </row>
    <row r="580" spans="2:12" x14ac:dyDescent="0.15">
      <c r="B580" s="85"/>
    </row>
    <row r="581" spans="2:12" x14ac:dyDescent="0.15">
      <c r="B581" s="87"/>
      <c r="E581" s="89"/>
      <c r="F581" s="89"/>
      <c r="G581" s="89"/>
      <c r="H581" s="89"/>
      <c r="I581" s="89"/>
      <c r="J581" s="89"/>
      <c r="K581" s="89"/>
      <c r="L581" s="89"/>
    </row>
    <row r="582" spans="2:12" x14ac:dyDescent="0.15">
      <c r="B582" s="85"/>
    </row>
    <row r="583" spans="2:12" x14ac:dyDescent="0.15">
      <c r="B583" s="87"/>
      <c r="E583" s="89"/>
      <c r="F583" s="89"/>
      <c r="G583" s="89"/>
      <c r="H583" s="89"/>
      <c r="I583" s="89"/>
      <c r="J583" s="89"/>
      <c r="K583" s="89"/>
      <c r="L583" s="89"/>
    </row>
    <row r="584" spans="2:12" x14ac:dyDescent="0.15">
      <c r="B584" s="85"/>
    </row>
    <row r="586" spans="2:12" x14ac:dyDescent="0.15">
      <c r="B586" s="87"/>
      <c r="E586" s="89"/>
      <c r="F586" s="89"/>
      <c r="G586" s="89"/>
      <c r="H586" s="89"/>
      <c r="I586" s="89"/>
      <c r="J586" s="89"/>
      <c r="K586" s="89"/>
      <c r="L586" s="89"/>
    </row>
    <row r="587" spans="2:12" x14ac:dyDescent="0.15">
      <c r="B587" s="87"/>
      <c r="E587" s="89"/>
      <c r="F587" s="89"/>
      <c r="G587" s="89"/>
      <c r="H587" s="89"/>
      <c r="I587" s="89"/>
      <c r="J587" s="89"/>
      <c r="K587" s="89"/>
      <c r="L587" s="89"/>
    </row>
    <row r="588" spans="2:12" x14ac:dyDescent="0.15">
      <c r="B588" s="87"/>
      <c r="E588" s="89"/>
      <c r="F588" s="89"/>
      <c r="G588" s="89"/>
      <c r="H588" s="89"/>
      <c r="I588" s="89"/>
      <c r="J588" s="89"/>
      <c r="K588" s="89"/>
      <c r="L588" s="89"/>
    </row>
    <row r="589" spans="2:12" x14ac:dyDescent="0.15">
      <c r="B589" s="87"/>
      <c r="E589" s="89"/>
      <c r="F589" s="89"/>
      <c r="G589" s="89"/>
      <c r="H589" s="89"/>
      <c r="I589" s="89"/>
      <c r="J589" s="89"/>
      <c r="K589" s="89"/>
      <c r="L589" s="89"/>
    </row>
    <row r="590" spans="2:12" x14ac:dyDescent="0.15">
      <c r="B590" s="85"/>
    </row>
    <row r="591" spans="2:12" x14ac:dyDescent="0.15">
      <c r="B591" s="90"/>
      <c r="E591" s="89"/>
      <c r="F591" s="89"/>
      <c r="G591" s="89"/>
      <c r="H591" s="89"/>
      <c r="I591" s="89"/>
      <c r="J591" s="89"/>
      <c r="K591" s="89"/>
      <c r="L591" s="89"/>
    </row>
  </sheetData>
  <mergeCells count="14">
    <mergeCell ref="B9:M9"/>
    <mergeCell ref="B10:M10"/>
    <mergeCell ref="B12:B13"/>
    <mergeCell ref="C12:E13"/>
    <mergeCell ref="F12:G13"/>
    <mergeCell ref="H12:I13"/>
    <mergeCell ref="K12:K13"/>
    <mergeCell ref="M12:M13"/>
    <mergeCell ref="B2:N2"/>
    <mergeCell ref="B3:N3"/>
    <mergeCell ref="B4:N4"/>
    <mergeCell ref="B5:N5"/>
    <mergeCell ref="B6:N6"/>
    <mergeCell ref="B7:N7"/>
  </mergeCells>
  <pageMargins left="0.78740157480314965" right="0.78740157480314965" top="0.39370078740157483" bottom="0.39370078740157483" header="0" footer="0"/>
  <pageSetup orientation="landscape"/>
  <headerFooter alignWithMargins="0">
    <oddHeader>&amp;C&amp;L&amp;R&amp;"Arial,"&amp;7Formato IC-16</oddHeader>
    <oddFooter>&amp;C&amp;"Arial,"&amp;7&amp;D &amp;T&amp;L&amp;R&amp;"Arial,"&amp;7Página (&amp;P) de (&amp;N)</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17</vt:i4>
      </vt:variant>
    </vt:vector>
  </HeadingPairs>
  <TitlesOfParts>
    <vt:vector size="33" baseType="lpstr">
      <vt:lpstr>IC-08</vt:lpstr>
      <vt:lpstr>IC-09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'IC-23'!Excel_BuiltIn_Print_Titles</vt:lpstr>
      <vt:lpstr>'IC-08'!Títulos_a_imprimir</vt:lpstr>
      <vt:lpstr>'IC-09'!Títulos_a_imprimir</vt:lpstr>
      <vt:lpstr>'IC-10'!Títulos_a_imprimir</vt:lpstr>
      <vt:lpstr>'IC-11'!Títulos_a_imprimir</vt:lpstr>
      <vt:lpstr>'IC-12'!Títulos_a_imprimir</vt:lpstr>
      <vt:lpstr>'IC-13'!Títulos_a_imprimir</vt:lpstr>
      <vt:lpstr>'IC-14'!Títulos_a_imprimir</vt:lpstr>
      <vt:lpstr>'IC-15'!Títulos_a_imprimir</vt:lpstr>
      <vt:lpstr>'IC-16'!Títulos_a_imprimir</vt:lpstr>
      <vt:lpstr>'IC-17'!Títulos_a_imprimir</vt:lpstr>
      <vt:lpstr>'IC-18'!Títulos_a_imprimir</vt:lpstr>
      <vt:lpstr>'IC-19'!Títulos_a_imprimir</vt:lpstr>
      <vt:lpstr>'IC-20'!Títulos_a_imprimir</vt:lpstr>
      <vt:lpstr>'IC-21'!Títulos_a_imprimir</vt:lpstr>
      <vt:lpstr>'IC-22'!Títulos_a_imprimir</vt:lpstr>
      <vt:lpstr>'IC-23'!Títulos_a_imprimir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Esteban Hermenegildo Abarca García</cp:lastModifiedBy>
  <cp:lastPrinted>2024-08-08T19:17:52Z</cp:lastPrinted>
  <dcterms:created xsi:type="dcterms:W3CDTF">1996-11-27T10:00:04Z</dcterms:created>
  <dcterms:modified xsi:type="dcterms:W3CDTF">2024-08-23T23:58:48Z</dcterms:modified>
</cp:coreProperties>
</file>