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JJH/TRANSPARENCIA/23 SEGUNDO TRIMESTRE 2024/28 Licitaciones/"/>
    </mc:Choice>
  </mc:AlternateContent>
  <xr:revisionPtr revIDLastSave="0" documentId="13_ncr:1_{B0A52221-9258-8C49-8C26-275CB41D5AFA}" xr6:coauthVersionLast="47" xr6:coauthVersionMax="47" xr10:uidLastSave="{00000000-0000-0000-0000-000000000000}"/>
  <bookViews>
    <workbookView xWindow="7080" yWindow="760" windowWidth="22320" windowHeight="1668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Hidden_8" sheetId="9" state="hidden" r:id="rId9"/>
    <sheet name="Hidden_9" sheetId="10" state="hidden" r:id="rId10"/>
    <sheet name="Hidden_10" sheetId="11" state="hidden" r:id="rId11"/>
    <sheet name="Hidden_11" sheetId="12" state="hidden" r:id="rId12"/>
    <sheet name="Tabla_578806" sheetId="13" r:id="rId13"/>
    <sheet name="Hidden_1_Tabla_578806" sheetId="14" state="hidden" r:id="rId14"/>
    <sheet name="Tabla_578833" sheetId="15" r:id="rId15"/>
    <sheet name="Hidden_1_Tabla_578833" sheetId="16" state="hidden" r:id="rId16"/>
    <sheet name="Tabla_578834" sheetId="17" r:id="rId17"/>
    <sheet name="Hidden_1_Tabla_578834" sheetId="18" state="hidden" r:id="rId18"/>
    <sheet name="Tabla_578835" sheetId="19" r:id="rId19"/>
    <sheet name="Hidden_1_Tabla_578835" sheetId="20" state="hidden" r:id="rId20"/>
    <sheet name="Tabla_578803" sheetId="21" r:id="rId21"/>
    <sheet name="Tabla_578836" sheetId="22" r:id="rId22"/>
    <sheet name="Tabla_578837" sheetId="23" r:id="rId23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6" i="1" l="1"/>
  <c r="AC15" i="1"/>
  <c r="AC14" i="1"/>
  <c r="AC13" i="1"/>
  <c r="AC12" i="1"/>
  <c r="AC11" i="1"/>
  <c r="AC10" i="1"/>
  <c r="AC9" i="1"/>
  <c r="AA16" i="1"/>
  <c r="AA15" i="1"/>
  <c r="AA14" i="1"/>
  <c r="AA13" i="1"/>
  <c r="AA12" i="1"/>
  <c r="AA11" i="1"/>
  <c r="AA10" i="1"/>
  <c r="AA9" i="1"/>
  <c r="Y16" i="1"/>
  <c r="X16" i="1"/>
  <c r="W16" i="1"/>
  <c r="Y15" i="1"/>
  <c r="X15" i="1"/>
  <c r="W15" i="1"/>
  <c r="Y14" i="1"/>
  <c r="X14" i="1"/>
  <c r="W14" i="1"/>
  <c r="Y13" i="1"/>
  <c r="X13" i="1"/>
  <c r="W13" i="1"/>
  <c r="Y12" i="1"/>
  <c r="X12" i="1"/>
  <c r="W12" i="1"/>
  <c r="Y11" i="1"/>
  <c r="X11" i="1"/>
  <c r="W11" i="1"/>
  <c r="Y10" i="1"/>
  <c r="X10" i="1"/>
  <c r="W10" i="1"/>
  <c r="Y9" i="1"/>
  <c r="X9" i="1"/>
  <c r="W9" i="1"/>
  <c r="BL16" i="1"/>
  <c r="BM16" i="1" s="1"/>
  <c r="BK16" i="1"/>
  <c r="BJ16" i="1"/>
  <c r="BU16" i="1" s="1"/>
  <c r="BF16" i="1"/>
  <c r="BE16" i="1"/>
  <c r="BC16" i="1"/>
  <c r="AY16" i="1"/>
  <c r="BL15" i="1"/>
  <c r="BM15" i="1" s="1"/>
  <c r="BK15" i="1"/>
  <c r="BJ15" i="1"/>
  <c r="BU15" i="1" s="1"/>
  <c r="BF15" i="1"/>
  <c r="BE15" i="1"/>
  <c r="BC15" i="1"/>
  <c r="AY15" i="1"/>
  <c r="BL14" i="1"/>
  <c r="BM14" i="1" s="1"/>
  <c r="BK14" i="1"/>
  <c r="BJ14" i="1"/>
  <c r="BU14" i="1" s="1"/>
  <c r="BF14" i="1"/>
  <c r="BE14" i="1"/>
  <c r="BC14" i="1"/>
  <c r="AY14" i="1"/>
  <c r="BL13" i="1"/>
  <c r="BM13" i="1" s="1"/>
  <c r="BK13" i="1"/>
  <c r="BJ13" i="1"/>
  <c r="BU13" i="1" s="1"/>
  <c r="BF13" i="1"/>
  <c r="BE13" i="1"/>
  <c r="BC13" i="1"/>
  <c r="AY13" i="1"/>
  <c r="BL12" i="1"/>
  <c r="BM12" i="1" s="1"/>
  <c r="BK12" i="1"/>
  <c r="BJ12" i="1"/>
  <c r="BU12" i="1" s="1"/>
  <c r="BF12" i="1"/>
  <c r="BE12" i="1"/>
  <c r="BC12" i="1"/>
  <c r="AY12" i="1"/>
  <c r="BL11" i="1"/>
  <c r="BM11" i="1" s="1"/>
  <c r="BK11" i="1"/>
  <c r="BJ11" i="1"/>
  <c r="BU11" i="1" s="1"/>
  <c r="BF11" i="1"/>
  <c r="BE11" i="1"/>
  <c r="BC11" i="1"/>
  <c r="AY11" i="1"/>
  <c r="BL10" i="1"/>
  <c r="BM10" i="1" s="1"/>
  <c r="BL9" i="1"/>
  <c r="BM9" i="1" s="1"/>
  <c r="BL8" i="1"/>
  <c r="BM8" i="1"/>
  <c r="BK10" i="1"/>
  <c r="BK9" i="1"/>
  <c r="BJ10" i="1"/>
  <c r="BU10" i="1" s="1"/>
  <c r="BJ9" i="1"/>
  <c r="BU9" i="1" s="1"/>
  <c r="BF10" i="1"/>
  <c r="BE10" i="1"/>
  <c r="BF9" i="1"/>
  <c r="BE9" i="1"/>
  <c r="BC10" i="1"/>
  <c r="BC9" i="1"/>
  <c r="AY9" i="1"/>
  <c r="AY10" i="1"/>
  <c r="AY8" i="1"/>
  <c r="BK8" i="1"/>
  <c r="BJ8" i="1"/>
  <c r="BU8" i="1" s="1"/>
  <c r="BC8" i="1"/>
  <c r="BF8" i="1"/>
  <c r="BE8" i="1"/>
  <c r="AC8" i="1"/>
  <c r="AA8" i="1"/>
  <c r="Y8" i="1"/>
  <c r="X8" i="1"/>
  <c r="W8" i="1"/>
</calcChain>
</file>

<file path=xl/sharedStrings.xml><?xml version="1.0" encoding="utf-8"?>
<sst xmlns="http://schemas.openxmlformats.org/spreadsheetml/2006/main" count="1263" uniqueCount="445">
  <si>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</si>
  <si>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</si>
  <si>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</si>
  <si>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</si>
  <si>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</si>
  <si>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</si>
  <si>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</si>
  <si>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</si>
  <si>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</si>
  <si>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</si>
  <si>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</si>
  <si>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</si>
  <si>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</si>
  <si>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</si>
  <si>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</si>
  <si>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</si>
  <si>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</si>
  <si>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</si>
  <si>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</si>
  <si>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</si>
  <si>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</si>
  <si>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</si>
  <si>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</si>
  <si>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</si>
  <si>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</si>
  <si>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</si>
  <si>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</si>
  <si>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</si>
  <si>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</si>
  <si>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</si>
  <si>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</si>
  <si>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</si>
  <si>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</si>
  <si>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</si>
  <si>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</si>
  <si>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</si>
  <si>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</si>
  <si>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</si>
  <si>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</si>
  <si>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</si>
  <si>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</si>
  <si>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</si>
  <si>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</si>
  <si>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</si>
  <si>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</si>
  <si>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</si>
  <si>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</si>
  <si>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</si>
  <si>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</si>
  <si>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</si>
  <si>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</si>
  <si>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</si>
  <si>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</si>
  <si>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</si>
  <si>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</si>
  <si>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</si>
  <si>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</si>
  <si>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</si>
  <si>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</si>
  <si>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</si>
  <si>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</si>
  <si>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</si>
  <si>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</si>
  <si>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</si>
  <si>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</si>
  <si>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</si>
  <si>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</si>
  <si>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</si>
  <si>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</si>
  <si>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</si>
  <si>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</si>
  <si>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</si>
  <si>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</si>
  <si>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</si>
  <si>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</si>
  <si>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</si>
  <si>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</si>
  <si>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</si>
  <si>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</si>
  <si>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</si>
  <si>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</si>
  <si>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</si>
  <si>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</si>
  <si>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</si>
  <si>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</si>
  <si>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</si>
  <si>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</si>
  <si>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</si>
  <si>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</si>
  <si>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</si>
  <si>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</si>
  <si>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</si>
  <si>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</si>
  <si>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</si>
  <si>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</si>
  <si>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</si>
  <si>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</si>
  <si>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</si>
  <si>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</si>
  <si>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</si>
  <si>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</si>
  <si>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</si>
  <si>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</si>
  <si>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</si>
  <si>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</si>
  <si>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</si>
  <si>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</si>
  <si>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</si>
  <si>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</si>
  <si>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</si>
  <si>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</si>
  <si>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</si>
  <si>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</si>
  <si>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</si>
  <si>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</si>
  <si>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</si>
  <si>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</si>
  <si>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</si>
  <si>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</si>
  <si>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</si>
  <si>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</si>
  <si>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</si>
  <si>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</si>
  <si>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</si>
  <si>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</si>
  <si>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</si>
  <si>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</si>
  <si>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</si>
  <si>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</si>
  <si>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</si>
  <si>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</si>
  <si>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</si>
  <si>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</si>
  <si>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</si>
  <si>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</si>
  <si>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</si>
  <si>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</si>
  <si>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</si>
  <si>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</si>
  <si>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</si>
  <si>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</si>
  <si>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</si>
  <si>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</si>
  <si>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</si>
  <si>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</si>
  <si>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</si>
  <si>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</si>
  <si>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</si>
  <si>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</si>
  <si>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</si>
  <si>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</si>
  <si>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</si>
  <si>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</si>
  <si>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</si>
  <si>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</si>
  <si>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</si>
  <si>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</si>
  <si>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</si>
  <si>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</si>
  <si>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</si>
  <si>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</si>
  <si>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</si>
  <si>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</si>
  <si>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</si>
  <si>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</si>
  <si>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</si>
  <si>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</si>
  <si>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</si>
  <si>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</si>
  <si>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</si>
  <si>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</si>
  <si>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</si>
  <si>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</si>
  <si>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</si>
  <si>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</si>
  <si>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</si>
  <si>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</si>
  <si>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</si>
  <si>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</si>
  <si>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</si>
  <si>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</si>
  <si>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</si>
  <si>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</si>
  <si>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</si>
  <si>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</si>
  <si>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</si>
  <si>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</si>
  <si>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</si>
  <si>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</si>
  <si>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</si>
  <si>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</si>
  <si>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</si>
  <si>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</si>
  <si>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</si>
  <si>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</si>
  <si>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</si>
  <si>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</si>
  <si>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</si>
  <si>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</si>
  <si>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</si>
  <si>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</si>
  <si>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</si>
  <si>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</si>
  <si>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</si>
  <si>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</si>
  <si>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</si>
  <si>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</si>
  <si>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</si>
  <si>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</si>
  <si>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</si>
  <si>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</si>
  <si>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</si>
  <si>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</si>
  <si>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</si>
  <si>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</si>
  <si>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</si>
  <si>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</si>
  <si>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</si>
  <si>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</si>
  <si>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</si>
  <si>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</si>
  <si>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</si>
  <si>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</si>
  <si>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</si>
  <si>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</si>
  <si>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</si>
  <si>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</si>
  <si>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</si>
  <si>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</si>
  <si>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</si>
  <si>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</si>
  <si>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</si>
  <si>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</si>
  <si>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</si>
  <si>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</si>
  <si>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</si>
  <si>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</si>
  <si>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</si>
  <si>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</si>
  <si>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</si>
  <si>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</si>
  <si>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</si>
  <si>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</si>
  <si>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</si>
  <si>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</si>
  <si>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</si>
  <si>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</si>
  <si>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</si>
  <si>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</si>
  <si>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</si>
  <si>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</si>
  <si>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</si>
  <si>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</si>
  <si>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</si>
  <si>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</si>
  <si>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</si>
  <si>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</si>
  <si>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</si>
  <si>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</si>
  <si>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</si>
  <si>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</si>
  <si>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</si>
  <si>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</si>
  <si>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</si>
  <si>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</si>
  <si>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</si>
  <si>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</si>
  <si>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</si>
  <si>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</si>
  <si>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</si>
  <si>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</si>
  <si>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</si>
  <si>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</si>
  <si>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</si>
  <si>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</si>
  <si>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</si>
  <si>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</si>
  <si>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</si>
  <si>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</si>
  <si>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</si>
  <si>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</si>
  <si>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</si>
  <si>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</si>
  <si>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</si>
  <si>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</si>
  <si>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</si>
  <si>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</si>
  <si>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</si>
  <si>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</si>
  <si>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</si>
  <si>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</si>
  <si>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</si>
  <si>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</si>
  <si>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</si>
  <si>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</si>
  <si>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</si>
  <si>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</si>
  <si>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</si>
  <si>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</si>
  <si>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</si>
  <si>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</si>
  <si>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</si>
  <si>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</si>
  <si>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</si>
  <si>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</si>
  <si>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</si>
  <si>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</si>
  <si>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</si>
  <si>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</si>
  <si>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</si>
  <si>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</si>
  <si>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</si>
  <si>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</si>
  <si>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</si>
  <si>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</si>
  <si>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</si>
  <si>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</si>
  <si>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</si>
  <si>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</si>
  <si>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</si>
  <si>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</si>
  <si>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</si>
  <si>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</si>
  <si>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</si>
  <si>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</si>
  <si>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</si>
  <si>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</si>
  <si>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</si>
  <si>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</si>
  <si>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</si>
  <si>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</si>
  <si>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</si>
  <si>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</si>
  <si>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</si>
  <si>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</si>
  <si>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</si>
  <si>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</si>
  <si>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</si>
  <si>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</si>
  <si>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</si>
  <si>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</si>
  <si>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</si>
  <si>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</si>
  <si>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</si>
  <si>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</si>
  <si>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</si>
  <si>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</si>
  <si>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</si>
  <si>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</si>
  <si>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</si>
  <si>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</si>
  <si>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</si>
  <si>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</si>
  <si>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</si>
  <si>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</si>
  <si>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</si>
  <si>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</si>
  <si>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</si>
  <si>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</si>
  <si>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</si>
  <si>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</si>
  <si>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No dato</t>
  </si>
  <si>
    <t>Tesorería Municipal y Dirección de Obras Públicas</t>
  </si>
  <si>
    <t>Ley de Obras Públicas y Sus Servicios del Estado de Guerrero</t>
  </si>
  <si>
    <t>https://josejoaquinherrera.gob.mx/wp-content/uploads/2024/07/Presupuesto-Egresos-2024.pdf</t>
  </si>
  <si>
    <t>Ausencio Garzón Chávez</t>
  </si>
  <si>
    <t>Lote 5</t>
  </si>
  <si>
    <t>Manzana 1</t>
  </si>
  <si>
    <t>Los Garzón</t>
  </si>
  <si>
    <t>Chilpancingo de los Bravo</t>
  </si>
  <si>
    <t>Solvente más bajo</t>
  </si>
  <si>
    <t>Dirección de Obras Públicas</t>
  </si>
  <si>
    <t>Pesos mexicanos</t>
  </si>
  <si>
    <t>Transferencia bancaria</t>
  </si>
  <si>
    <t>Fondo de Aportaciones para la Infraestructura Social Municipal y de las demarcaciones territoriales del Distrito Federal</t>
  </si>
  <si>
    <t>Sin observaciones especiales</t>
  </si>
  <si>
    <t>Supervisión de obra</t>
  </si>
  <si>
    <t>Sin Número</t>
  </si>
  <si>
    <t>José Vasconcelos</t>
  </si>
  <si>
    <t>Argenis</t>
  </si>
  <si>
    <t>De la Cruz</t>
  </si>
  <si>
    <t>Bracamontes</t>
  </si>
  <si>
    <t>FI Construcciones, S.A. de C.V.</t>
  </si>
  <si>
    <t>FCO0908208M2</t>
  </si>
  <si>
    <t>Sergio</t>
  </si>
  <si>
    <t>Morales</t>
  </si>
  <si>
    <t>Huicochea</t>
  </si>
  <si>
    <t>Ingeniería Responsable, S.A. de C.V.</t>
  </si>
  <si>
    <t>IRE1307113L7</t>
  </si>
  <si>
    <t>MJJH-DOP-FAISMUN-C/INV3P-026-2024</t>
  </si>
  <si>
    <t>Obra Pública en Bienes de Dominio Público</t>
  </si>
  <si>
    <t>Orquidia</t>
  </si>
  <si>
    <t>Hernández</t>
  </si>
  <si>
    <t>Mendoza</t>
  </si>
  <si>
    <t>Presidenta Municipal</t>
  </si>
  <si>
    <t>Salvador</t>
  </si>
  <si>
    <t>Flores</t>
  </si>
  <si>
    <t>Castillo</t>
  </si>
  <si>
    <t>Síndico Procurador</t>
  </si>
  <si>
    <t>Heladio</t>
  </si>
  <si>
    <t>Dircio</t>
  </si>
  <si>
    <t>Bolaños</t>
  </si>
  <si>
    <t>Director de Obras Públicas</t>
  </si>
  <si>
    <t>Rehabilitación de red de agua entubada en la colonia Xamiquelco,en la localidad de Hueycantenango</t>
  </si>
  <si>
    <t>https://josejoaquinherrera.gob.mx/wp-content/uploads/2024/08/MJJH-DOP-FAISMUN-C-INV3P-026-2024.pdf</t>
  </si>
  <si>
    <t>https://josejoaquinherrera.gob.mx/wp-content/uploads/2024/08/ER-INV3P-026-2024.pdf</t>
  </si>
  <si>
    <t>MJJH-DOP-FAISMUN-C-ADJ-027-2024</t>
  </si>
  <si>
    <t>MJJH-DOP-FAISMUN-C-ADJ-028-2024</t>
  </si>
  <si>
    <t>Ampliación de drenaje sanitario en la colonia Xamiquelco,en la localidad de Hueycantenango</t>
  </si>
  <si>
    <t>https://josejoaquinherrera.gob.mx/wp-content/uploads/2024/08/MJJH-DOP-FAISMUN-C-ADJ-027-2024.pdf</t>
  </si>
  <si>
    <t>https://josejoaquinherrera.gob.mx/wp-content/uploads/2024/08/ER-ADJ-027-2024.pdf</t>
  </si>
  <si>
    <t>Ampliación de electrificación en la colonia Piedra Colorada de la Localidad de Hueycantenango</t>
  </si>
  <si>
    <t>https://josejoaquinherrera.gob.mx/wp-content/uploads/2024/08/MJJH-DOP-FAISMUN-C-ADJ-028-2024.pdf</t>
  </si>
  <si>
    <t>Hueycantenango</t>
  </si>
  <si>
    <t>https://josejoaquinherrera.gob.mx/wp-content/uploads/2024/08/ER-ADJ-028-2024.pdf</t>
  </si>
  <si>
    <t>MJJH-DOP-FAISMUN-C/INV3P-029-2024</t>
  </si>
  <si>
    <t>Rehabilitación del camino Villa de Guadalupe - Quetzalapa</t>
  </si>
  <si>
    <t>https://josejoaquinherrera.gob.mx/wp-content/uploads/2024/08/MJJH-DOP-FAISMUN-C-INV3P-029-2024.pdf</t>
  </si>
  <si>
    <t>Villa de Guadalupe - Quetzalapa</t>
  </si>
  <si>
    <t>https://josejoaquinherrera.gob.mx/wp-content/uploads/2024/08/ER-INV3P-029-2024.pdf</t>
  </si>
  <si>
    <t>MJJH-DOP-FAISMUN-C/INV3P-030-2024</t>
  </si>
  <si>
    <t>MJJH-DOP-FAISMUN-C/INV3P-031-2024</t>
  </si>
  <si>
    <t>MJJH-DOP-FAISMUN-C/INV3P-032-2024</t>
  </si>
  <si>
    <t>MJJH-DOP-FAISMUN-C/INV3P-034-2024</t>
  </si>
  <si>
    <t>MJJH-DOP-FAISMUN-C/INV3P-035-2024</t>
  </si>
  <si>
    <t>Construcción de camino sacacosechas en la localidad de Cacahuatepec Segunda Etapa</t>
  </si>
  <si>
    <t>https://josejoaquinherrera.gob.mx/wp-content/uploads/2024/08/MJJH-DOP-FAISMUN-C-INV3P-030-2024.pdf</t>
  </si>
  <si>
    <t>Cacahuatepec</t>
  </si>
  <si>
    <t>https://josejoaquinherrera.gob.mx/wp-content/uploads/2024/08/ER-INV3P-030-2024.pdf</t>
  </si>
  <si>
    <t>Construcción de comedor público en la localidad de Tlachichijli</t>
  </si>
  <si>
    <t>https://josejoaquinherrera.gob.mx/wp-content/uploads/2024/08/MJJH-DOP-FAISMUN-C-INV3P-031-2024.pdf</t>
  </si>
  <si>
    <t>Tlachichiljli</t>
  </si>
  <si>
    <t>https://josejoaquinherrera.gob.mx/wp-content/uploads/2024/08/ER-INV3P-031-2024.pdf</t>
  </si>
  <si>
    <t>Construcción de pavimentación con concreto en la calle Miguel Hidalgo, última etapa en la localidad de Hueycantenango</t>
  </si>
  <si>
    <t>https://josejoaquinherrera.gob.mx/wp-content/uploads/2024/08/MJJH-DOP-FAISMUN-C-INV3P-032-2024.pdf</t>
  </si>
  <si>
    <t>https://josejoaquinherrera.gob.mx/wp-content/uploads/2024/08/ER-INV3P-032-2024.pdf</t>
  </si>
  <si>
    <t>Construcción de pavimentación con concreto de la calle Acceso al Centro de Salud, en la localidad de Tomactilican</t>
  </si>
  <si>
    <t>https://josejoaquinherrera.gob.mx/wp-content/uploads/2024/08/MJJH-DOP-FAISMUN-C-INV3P-034-2024.pdf</t>
  </si>
  <si>
    <t>Tomactilican</t>
  </si>
  <si>
    <t>https://josejoaquinherrera.gob.mx/wp-content/uploads/2024/08/ER-INV3P-034-2024.pdf</t>
  </si>
  <si>
    <t>Construcción de pavimentación con concreto hudráulico libramiento, en la localidad de Hueycantenango</t>
  </si>
  <si>
    <t>https://josejoaquinherrera.gob.mx/wp-content/uploads/2024/08/MJJH-DOP-FAISMUN-C-INV3P-035-2024.pdf</t>
  </si>
  <si>
    <t>https://josejoaquinherrera.gob.mx/wp-content/uploads/2024/08/ER-INV3P-034-2024-1.pdf</t>
  </si>
  <si>
    <t>https://josejoaquinherrera.gob.mx/wp-content/uploads/2024/08/Fisico-financiero-2-24.pdf</t>
  </si>
  <si>
    <t>Contrato sin convenio modificatorio, sin estudios de impacto ambiental o comunicado de suspensión. En proceso de finiquito y sin estimaciones pagadas al cierre del período.
Durante el período reportado, el H. Ayuntamiento no realizó procedimientos de licitación pública. 
Se anexa oficio de área generadora y acta de Comité de Transparencia con la confirmación de inexistencia de la información:
https://josejoaquinherrera.gob.mx/wp-content/uploads/2024/07/39-Acta-CT-040724.pdf
https://josejoaquinherrera.gob.mx/wp-content/uploads/2024/07/Oficio-Inexistencia-DOP-002-2-24.pdf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</si>
</sst>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indexed="8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0" borderId="0" xfId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3" fillId="0" borderId="0" xfId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josejoaquinherrera.gob.mx/wp-content/uploads/2024/08/MJJH-DOP-FAISMUN-C-INV3P-032-2024.pdf" TargetMode="External"/><Relationship Id="rId18" Type="http://schemas.openxmlformats.org/officeDocument/2006/relationships/hyperlink" Target="https://josejoaquinherrera.gob.mx/wp-content/uploads/2024/08/ER-INV3P-034-2024-1.pdf" TargetMode="External"/><Relationship Id="rId26" Type="http://schemas.openxmlformats.org/officeDocument/2006/relationships/hyperlink" Target="https://josejoaquinherrera.gob.mx/wp-content/uploads/2024/08/Fisico-financiero-2-24.pdf" TargetMode="External"/><Relationship Id="rId3" Type="http://schemas.openxmlformats.org/officeDocument/2006/relationships/hyperlink" Target="https://josejoaquinherrera.gob.mx/wp-content/uploads/2024/08/MJJH-DOP-FAISMUN-C-ADJ-027-2024.pdf" TargetMode="External"/><Relationship Id="rId21" Type="http://schemas.openxmlformats.org/officeDocument/2006/relationships/hyperlink" Target="https://josejoaquinherrera.gob.mx/wp-content/uploads/2024/08/Fisico-financiero-2-24.pdf" TargetMode="External"/><Relationship Id="rId34" Type="http://schemas.openxmlformats.org/officeDocument/2006/relationships/hyperlink" Target="https://josejoaquinherrera.gob.mx/wp-content/uploads/2024/08/Fisico-financiero-2-24.pdf" TargetMode="External"/><Relationship Id="rId7" Type="http://schemas.openxmlformats.org/officeDocument/2006/relationships/hyperlink" Target="https://josejoaquinherrera.gob.mx/wp-content/uploads/2024/08/ER-INV3P-026-2024.pdf" TargetMode="External"/><Relationship Id="rId12" Type="http://schemas.openxmlformats.org/officeDocument/2006/relationships/hyperlink" Target="https://josejoaquinherrera.gob.mx/wp-content/uploads/2024/08/ER-INV3P-031-2024.pdf" TargetMode="External"/><Relationship Id="rId17" Type="http://schemas.openxmlformats.org/officeDocument/2006/relationships/hyperlink" Target="https://josejoaquinherrera.gob.mx/wp-content/uploads/2024/08/ER-INV3P-034-2024.pdf" TargetMode="External"/><Relationship Id="rId25" Type="http://schemas.openxmlformats.org/officeDocument/2006/relationships/hyperlink" Target="https://josejoaquinherrera.gob.mx/wp-content/uploads/2024/08/Fisico-financiero-2-24.pdf" TargetMode="External"/><Relationship Id="rId33" Type="http://schemas.openxmlformats.org/officeDocument/2006/relationships/hyperlink" Target="https://josejoaquinherrera.gob.mx/wp-content/uploads/2024/08/Fisico-financiero-2-24.pdf" TargetMode="External"/><Relationship Id="rId2" Type="http://schemas.openxmlformats.org/officeDocument/2006/relationships/hyperlink" Target="https://josejoaquinherrera.gob.mx/wp-content/uploads/2024/08/ER-ADJ-027-2024.pdf" TargetMode="External"/><Relationship Id="rId16" Type="http://schemas.openxmlformats.org/officeDocument/2006/relationships/hyperlink" Target="https://josejoaquinherrera.gob.mx/wp-content/uploads/2024/08/MJJH-DOP-FAISMUN-C-INV3P-035-2024.pdf" TargetMode="External"/><Relationship Id="rId20" Type="http://schemas.openxmlformats.org/officeDocument/2006/relationships/hyperlink" Target="https://josejoaquinherrera.gob.mx/wp-content/uploads/2024/08/Fisico-financiero-2-24.pdf" TargetMode="External"/><Relationship Id="rId29" Type="http://schemas.openxmlformats.org/officeDocument/2006/relationships/hyperlink" Target="https://josejoaquinherrera.gob.mx/wp-content/uploads/2024/08/Fisico-financiero-2-24.pdf" TargetMode="External"/><Relationship Id="rId1" Type="http://schemas.openxmlformats.org/officeDocument/2006/relationships/hyperlink" Target="https://josejoaquinherrera.gob.mx/wp-content/uploads/2024/08/MJJH-DOP-FAISMUN-C-INV3P-026-2024.pdf" TargetMode="External"/><Relationship Id="rId6" Type="http://schemas.openxmlformats.org/officeDocument/2006/relationships/hyperlink" Target="https://josejoaquinherrera.gob.mx/wp-content/uploads/2024/08/MJJH-DOP-FAISMUN-C-INV3P-029-2024.pdf" TargetMode="External"/><Relationship Id="rId11" Type="http://schemas.openxmlformats.org/officeDocument/2006/relationships/hyperlink" Target="https://josejoaquinherrera.gob.mx/wp-content/uploads/2024/08/MJJH-DOP-FAISMUN-C-INV3P-031-2024.pdf" TargetMode="External"/><Relationship Id="rId24" Type="http://schemas.openxmlformats.org/officeDocument/2006/relationships/hyperlink" Target="https://josejoaquinherrera.gob.mx/wp-content/uploads/2024/08/Fisico-financiero-2-24.pdf" TargetMode="External"/><Relationship Id="rId32" Type="http://schemas.openxmlformats.org/officeDocument/2006/relationships/hyperlink" Target="https://josejoaquinherrera.gob.mx/wp-content/uploads/2024/08/Fisico-financiero-2-24.pdf" TargetMode="External"/><Relationship Id="rId5" Type="http://schemas.openxmlformats.org/officeDocument/2006/relationships/hyperlink" Target="https://josejoaquinherrera.gob.mx/wp-content/uploads/2024/08/ER-ADJ-028-2024.pdf" TargetMode="External"/><Relationship Id="rId15" Type="http://schemas.openxmlformats.org/officeDocument/2006/relationships/hyperlink" Target="https://josejoaquinherrera.gob.mx/wp-content/uploads/2024/08/MJJH-DOP-FAISMUN-C-INV3P-034-2024.pdf" TargetMode="External"/><Relationship Id="rId23" Type="http://schemas.openxmlformats.org/officeDocument/2006/relationships/hyperlink" Target="https://josejoaquinherrera.gob.mx/wp-content/uploads/2024/08/Fisico-financiero-2-24.pdf" TargetMode="External"/><Relationship Id="rId28" Type="http://schemas.openxmlformats.org/officeDocument/2006/relationships/hyperlink" Target="https://josejoaquinherrera.gob.mx/wp-content/uploads/2024/08/Fisico-financiero-2-24.pdf" TargetMode="External"/><Relationship Id="rId36" Type="http://schemas.openxmlformats.org/officeDocument/2006/relationships/hyperlink" Target="https://josejoaquinherrera.gob.mx/wp-content/uploads/2024/08/Fisico-financiero-2-24.pdf" TargetMode="External"/><Relationship Id="rId10" Type="http://schemas.openxmlformats.org/officeDocument/2006/relationships/hyperlink" Target="https://josejoaquinherrera.gob.mx/wp-content/uploads/2024/08/ER-INV3P-030-2024.pdf" TargetMode="External"/><Relationship Id="rId19" Type="http://schemas.openxmlformats.org/officeDocument/2006/relationships/hyperlink" Target="https://josejoaquinherrera.gob.mx/wp-content/uploads/2024/08/Fisico-financiero-2-24.pdf" TargetMode="External"/><Relationship Id="rId31" Type="http://schemas.openxmlformats.org/officeDocument/2006/relationships/hyperlink" Target="https://josejoaquinherrera.gob.mx/wp-content/uploads/2024/08/Fisico-financiero-2-24.pdf" TargetMode="External"/><Relationship Id="rId4" Type="http://schemas.openxmlformats.org/officeDocument/2006/relationships/hyperlink" Target="https://josejoaquinherrera.gob.mx/wp-content/uploads/2024/08/MJJH-DOP-FAISMUN-C-ADJ-028-2024.pdf" TargetMode="External"/><Relationship Id="rId9" Type="http://schemas.openxmlformats.org/officeDocument/2006/relationships/hyperlink" Target="https://josejoaquinherrera.gob.mx/wp-content/uploads/2024/08/MJJH-DOP-FAISMUN-C-INV3P-030-2024.pdf" TargetMode="External"/><Relationship Id="rId14" Type="http://schemas.openxmlformats.org/officeDocument/2006/relationships/hyperlink" Target="https://josejoaquinherrera.gob.mx/wp-content/uploads/2024/08/ER-INV3P-032-2024.pdf" TargetMode="External"/><Relationship Id="rId22" Type="http://schemas.openxmlformats.org/officeDocument/2006/relationships/hyperlink" Target="https://josejoaquinherrera.gob.mx/wp-content/uploads/2024/08/Fisico-financiero-2-24.pdf" TargetMode="External"/><Relationship Id="rId27" Type="http://schemas.openxmlformats.org/officeDocument/2006/relationships/hyperlink" Target="https://josejoaquinherrera.gob.mx/wp-content/uploads/2024/08/Fisico-financiero-2-24.pdf" TargetMode="External"/><Relationship Id="rId30" Type="http://schemas.openxmlformats.org/officeDocument/2006/relationships/hyperlink" Target="https://josejoaquinherrera.gob.mx/wp-content/uploads/2024/08/Fisico-financiero-2-24.pdf" TargetMode="External"/><Relationship Id="rId35" Type="http://schemas.openxmlformats.org/officeDocument/2006/relationships/hyperlink" Target="https://josejoaquinherrera.gob.mx/wp-content/uploads/2024/08/Fisico-financiero-2-24.pdf" TargetMode="External"/><Relationship Id="rId8" Type="http://schemas.openxmlformats.org/officeDocument/2006/relationships/hyperlink" Target="https://josejoaquinherrera.gob.mx/wp-content/uploads/2024/08/ER-INV3P-029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6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2" customWidth="1"/>
    <col min="2" max="3" width="25.83203125" style="2" customWidth="1"/>
    <col min="4" max="9" width="40.83203125" style="2" customWidth="1"/>
    <col min="10" max="10" width="80.83203125" style="2" customWidth="1"/>
    <col min="11" max="11" width="40.83203125" style="2" customWidth="1"/>
    <col min="12" max="12" width="80.83203125" style="2" customWidth="1"/>
    <col min="13" max="13" width="25.83203125" style="2" customWidth="1"/>
    <col min="14" max="14" width="60.83203125" style="2" customWidth="1"/>
    <col min="15" max="15" width="40.83203125" style="2" customWidth="1"/>
    <col min="16" max="16" width="25.83203125" style="2" customWidth="1"/>
    <col min="17" max="18" width="40.83203125" style="2" customWidth="1"/>
    <col min="19" max="22" width="70.83203125" style="2" customWidth="1"/>
    <col min="23" max="51" width="40.83203125" style="2" customWidth="1"/>
    <col min="52" max="54" width="25.83203125" style="2" customWidth="1"/>
    <col min="55" max="58" width="35.83203125" style="2" customWidth="1"/>
    <col min="59" max="61" width="40.83203125" style="2" customWidth="1"/>
    <col min="62" max="62" width="60.83203125" style="2" customWidth="1"/>
    <col min="63" max="63" width="40.83203125" style="2" customWidth="1"/>
    <col min="64" max="65" width="25.83203125" style="2" customWidth="1"/>
    <col min="66" max="66" width="90.83203125" style="2" customWidth="1"/>
    <col min="67" max="67" width="70.83203125" style="2" customWidth="1"/>
    <col min="68" max="69" width="40.83203125" style="2" customWidth="1"/>
    <col min="70" max="71" width="50.83203125" style="2" customWidth="1"/>
    <col min="72" max="72" width="40.83203125" style="2" customWidth="1"/>
    <col min="73" max="73" width="60.83203125" style="2" customWidth="1"/>
    <col min="74" max="74" width="70.83203125" style="2" customWidth="1"/>
    <col min="75" max="75" width="50.83203125" style="2" customWidth="1"/>
    <col min="76" max="79" width="40.83203125" style="2" customWidth="1"/>
    <col min="80" max="81" width="80.83203125" style="2" customWidth="1"/>
    <col min="82" max="82" width="90.83203125" style="2" customWidth="1"/>
    <col min="83" max="84" width="70.83203125" style="2" customWidth="1"/>
    <col min="85" max="85" width="50.83203125" style="2" customWidth="1"/>
    <col min="86" max="86" width="25.83203125" style="2" customWidth="1"/>
    <col min="87" max="87" width="90.83203125" style="2" customWidth="1"/>
    <col min="88" max="16384" width="8.83203125" style="2"/>
  </cols>
  <sheetData>
    <row r="1" spans="1:87" hidden="1" x14ac:dyDescent="0.2">
      <c r="A1" s="2" t="s">
        <v>0</v>
      </c>
    </row>
    <row r="2" spans="1:87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7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7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11</v>
      </c>
      <c r="K4" s="2" t="s">
        <v>12</v>
      </c>
      <c r="L4" s="2" t="s">
        <v>11</v>
      </c>
      <c r="M4" s="2" t="s">
        <v>8</v>
      </c>
      <c r="N4" s="2" t="s">
        <v>10</v>
      </c>
      <c r="O4" s="2" t="s">
        <v>12</v>
      </c>
      <c r="P4" s="2" t="s">
        <v>8</v>
      </c>
      <c r="Q4" s="2" t="s">
        <v>12</v>
      </c>
      <c r="R4" s="2" t="s">
        <v>12</v>
      </c>
      <c r="S4" s="2" t="s">
        <v>11</v>
      </c>
      <c r="T4" s="2" t="s">
        <v>11</v>
      </c>
      <c r="U4" s="2" t="s">
        <v>11</v>
      </c>
      <c r="V4" s="2" t="s">
        <v>11</v>
      </c>
      <c r="W4" s="2" t="s">
        <v>10</v>
      </c>
      <c r="X4" s="2" t="s">
        <v>10</v>
      </c>
      <c r="Y4" s="2" t="s">
        <v>10</v>
      </c>
      <c r="Z4" s="2" t="s">
        <v>9</v>
      </c>
      <c r="AA4" s="2" t="s">
        <v>10</v>
      </c>
      <c r="AB4" s="2" t="s">
        <v>12</v>
      </c>
      <c r="AC4" s="2" t="s">
        <v>7</v>
      </c>
      <c r="AD4" s="2" t="s">
        <v>9</v>
      </c>
      <c r="AE4" s="2" t="s">
        <v>7</v>
      </c>
      <c r="AF4" s="2" t="s">
        <v>7</v>
      </c>
      <c r="AG4" s="2" t="s">
        <v>7</v>
      </c>
      <c r="AH4" s="2" t="s">
        <v>9</v>
      </c>
      <c r="AI4" s="2" t="s">
        <v>10</v>
      </c>
      <c r="AJ4" s="2" t="s">
        <v>7</v>
      </c>
      <c r="AK4" s="2" t="s">
        <v>10</v>
      </c>
      <c r="AL4" s="2" t="s">
        <v>7</v>
      </c>
      <c r="AM4" s="2" t="s">
        <v>10</v>
      </c>
      <c r="AN4" s="2" t="s">
        <v>7</v>
      </c>
      <c r="AO4" s="2" t="s">
        <v>9</v>
      </c>
      <c r="AP4" s="2" t="s">
        <v>7</v>
      </c>
      <c r="AQ4" s="2" t="s">
        <v>10</v>
      </c>
      <c r="AR4" s="2" t="s">
        <v>10</v>
      </c>
      <c r="AS4" s="2" t="s">
        <v>10</v>
      </c>
      <c r="AT4" s="2" t="s">
        <v>10</v>
      </c>
      <c r="AU4" s="2" t="s">
        <v>10</v>
      </c>
      <c r="AV4" s="2" t="s">
        <v>10</v>
      </c>
      <c r="AW4" s="2" t="s">
        <v>10</v>
      </c>
      <c r="AX4" s="2" t="s">
        <v>10</v>
      </c>
      <c r="AY4" s="2" t="s">
        <v>7</v>
      </c>
      <c r="AZ4" s="2" t="s">
        <v>8</v>
      </c>
      <c r="BA4" s="2" t="s">
        <v>8</v>
      </c>
      <c r="BB4" s="2" t="s">
        <v>8</v>
      </c>
      <c r="BC4" s="2" t="s">
        <v>13</v>
      </c>
      <c r="BD4" s="2" t="s">
        <v>13</v>
      </c>
      <c r="BE4" s="2" t="s">
        <v>13</v>
      </c>
      <c r="BF4" s="2" t="s">
        <v>13</v>
      </c>
      <c r="BG4" s="2" t="s">
        <v>7</v>
      </c>
      <c r="BH4" s="2" t="s">
        <v>7</v>
      </c>
      <c r="BI4" s="2" t="s">
        <v>7</v>
      </c>
      <c r="BJ4" s="2" t="s">
        <v>10</v>
      </c>
      <c r="BK4" s="2" t="s">
        <v>13</v>
      </c>
      <c r="BL4" s="2" t="s">
        <v>8</v>
      </c>
      <c r="BM4" s="2" t="s">
        <v>8</v>
      </c>
      <c r="BN4" s="2" t="s">
        <v>11</v>
      </c>
      <c r="BO4" s="2" t="s">
        <v>11</v>
      </c>
      <c r="BP4" s="2" t="s">
        <v>12</v>
      </c>
      <c r="BQ4" s="2" t="s">
        <v>9</v>
      </c>
      <c r="BR4" s="2" t="s">
        <v>7</v>
      </c>
      <c r="BS4" s="2" t="s">
        <v>7</v>
      </c>
      <c r="BT4" s="2" t="s">
        <v>10</v>
      </c>
      <c r="BU4" s="2" t="s">
        <v>10</v>
      </c>
      <c r="BV4" s="2" t="s">
        <v>11</v>
      </c>
      <c r="BW4" s="2" t="s">
        <v>10</v>
      </c>
      <c r="BX4" s="2" t="s">
        <v>9</v>
      </c>
      <c r="BY4" s="2" t="s">
        <v>9</v>
      </c>
      <c r="BZ4" s="2" t="s">
        <v>12</v>
      </c>
      <c r="CA4" s="2" t="s">
        <v>10</v>
      </c>
      <c r="CB4" s="2" t="s">
        <v>11</v>
      </c>
      <c r="CC4" s="2" t="s">
        <v>11</v>
      </c>
      <c r="CD4" s="2" t="s">
        <v>11</v>
      </c>
      <c r="CE4" s="2" t="s">
        <v>11</v>
      </c>
      <c r="CF4" s="2" t="s">
        <v>11</v>
      </c>
      <c r="CG4" s="2" t="s">
        <v>10</v>
      </c>
      <c r="CH4" s="2" t="s">
        <v>14</v>
      </c>
      <c r="CI4" s="2" t="s">
        <v>15</v>
      </c>
    </row>
    <row r="5" spans="1:87" hidden="1" x14ac:dyDescent="0.2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s="2" t="s">
        <v>48</v>
      </c>
      <c r="AH5" s="2" t="s">
        <v>49</v>
      </c>
      <c r="AI5" s="2" t="s">
        <v>50</v>
      </c>
      <c r="AJ5" s="2" t="s">
        <v>51</v>
      </c>
      <c r="AK5" s="2" t="s">
        <v>52</v>
      </c>
      <c r="AL5" s="2" t="s">
        <v>53</v>
      </c>
      <c r="AM5" s="2" t="s">
        <v>54</v>
      </c>
      <c r="AN5" s="2" t="s">
        <v>55</v>
      </c>
      <c r="AO5" s="2" t="s">
        <v>56</v>
      </c>
      <c r="AP5" s="2" t="s">
        <v>57</v>
      </c>
      <c r="AQ5" s="2" t="s">
        <v>58</v>
      </c>
      <c r="AR5" s="2" t="s">
        <v>59</v>
      </c>
      <c r="AS5" s="2" t="s">
        <v>60</v>
      </c>
      <c r="AT5" s="2" t="s">
        <v>61</v>
      </c>
      <c r="AU5" s="2" t="s">
        <v>62</v>
      </c>
      <c r="AV5" s="2" t="s">
        <v>63</v>
      </c>
      <c r="AW5" s="2" t="s">
        <v>64</v>
      </c>
      <c r="AX5" s="2" t="s">
        <v>65</v>
      </c>
      <c r="AY5" s="2" t="s">
        <v>66</v>
      </c>
      <c r="AZ5" s="2" t="s">
        <v>67</v>
      </c>
      <c r="BA5" s="2" t="s">
        <v>68</v>
      </c>
      <c r="BB5" s="2" t="s">
        <v>69</v>
      </c>
      <c r="BC5" s="2" t="s">
        <v>70</v>
      </c>
      <c r="BD5" s="2" t="s">
        <v>71</v>
      </c>
      <c r="BE5" s="2" t="s">
        <v>72</v>
      </c>
      <c r="BF5" s="2" t="s">
        <v>73</v>
      </c>
      <c r="BG5" s="2" t="s">
        <v>74</v>
      </c>
      <c r="BH5" s="2" t="s">
        <v>75</v>
      </c>
      <c r="BI5" s="2" t="s">
        <v>76</v>
      </c>
      <c r="BJ5" s="2" t="s">
        <v>77</v>
      </c>
      <c r="BK5" s="2" t="s">
        <v>78</v>
      </c>
      <c r="BL5" s="2" t="s">
        <v>79</v>
      </c>
      <c r="BM5" s="2" t="s">
        <v>80</v>
      </c>
      <c r="BN5" s="2" t="s">
        <v>81</v>
      </c>
      <c r="BO5" s="2" t="s">
        <v>82</v>
      </c>
      <c r="BP5" s="2" t="s">
        <v>83</v>
      </c>
      <c r="BQ5" s="2" t="s">
        <v>84</v>
      </c>
      <c r="BR5" s="2" t="s">
        <v>85</v>
      </c>
      <c r="BS5" s="2" t="s">
        <v>86</v>
      </c>
      <c r="BT5" s="2" t="s">
        <v>87</v>
      </c>
      <c r="BU5" s="2" t="s">
        <v>88</v>
      </c>
      <c r="BV5" s="2" t="s">
        <v>89</v>
      </c>
      <c r="BW5" s="2" t="s">
        <v>90</v>
      </c>
      <c r="BX5" s="2" t="s">
        <v>91</v>
      </c>
      <c r="BY5" s="2" t="s">
        <v>92</v>
      </c>
      <c r="BZ5" s="2" t="s">
        <v>93</v>
      </c>
      <c r="CA5" s="2" t="s">
        <v>94</v>
      </c>
      <c r="CB5" s="2" t="s">
        <v>95</v>
      </c>
      <c r="CC5" s="2" t="s">
        <v>96</v>
      </c>
      <c r="CD5" s="2" t="s">
        <v>97</v>
      </c>
      <c r="CE5" s="2" t="s">
        <v>98</v>
      </c>
      <c r="CF5" s="2" t="s">
        <v>99</v>
      </c>
      <c r="CG5" s="2" t="s">
        <v>100</v>
      </c>
      <c r="CH5" s="2" t="s">
        <v>101</v>
      </c>
      <c r="CI5" s="2" t="s">
        <v>102</v>
      </c>
    </row>
    <row r="6" spans="1:87" x14ac:dyDescent="0.2">
      <c r="A6" s="12" t="s">
        <v>103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</row>
    <row r="7" spans="1:87" ht="70" x14ac:dyDescent="0.2">
      <c r="A7" s="4" t="s">
        <v>104</v>
      </c>
      <c r="B7" s="4" t="s">
        <v>105</v>
      </c>
      <c r="C7" s="4" t="s">
        <v>106</v>
      </c>
      <c r="D7" s="4" t="s">
        <v>107</v>
      </c>
      <c r="E7" s="4" t="s">
        <v>108</v>
      </c>
      <c r="F7" s="4" t="s">
        <v>109</v>
      </c>
      <c r="G7" s="4" t="s">
        <v>110</v>
      </c>
      <c r="H7" s="4" t="s">
        <v>111</v>
      </c>
      <c r="I7" s="4" t="s">
        <v>112</v>
      </c>
      <c r="J7" s="4" t="s">
        <v>113</v>
      </c>
      <c r="K7" s="4" t="s">
        <v>114</v>
      </c>
      <c r="L7" s="4" t="s">
        <v>115</v>
      </c>
      <c r="M7" s="4" t="s">
        <v>116</v>
      </c>
      <c r="N7" s="4" t="s">
        <v>117</v>
      </c>
      <c r="O7" s="4" t="s">
        <v>118</v>
      </c>
      <c r="P7" s="4" t="s">
        <v>119</v>
      </c>
      <c r="Q7" s="4" t="s">
        <v>120</v>
      </c>
      <c r="R7" s="4" t="s">
        <v>121</v>
      </c>
      <c r="S7" s="4" t="s">
        <v>122</v>
      </c>
      <c r="T7" s="4" t="s">
        <v>123</v>
      </c>
      <c r="U7" s="4" t="s">
        <v>124</v>
      </c>
      <c r="V7" s="4" t="s">
        <v>125</v>
      </c>
      <c r="W7" s="4" t="s">
        <v>126</v>
      </c>
      <c r="X7" s="4" t="s">
        <v>127</v>
      </c>
      <c r="Y7" s="4" t="s">
        <v>128</v>
      </c>
      <c r="Z7" s="4" t="s">
        <v>129</v>
      </c>
      <c r="AA7" s="4" t="s">
        <v>130</v>
      </c>
      <c r="AB7" s="4" t="s">
        <v>131</v>
      </c>
      <c r="AC7" s="4" t="s">
        <v>132</v>
      </c>
      <c r="AD7" s="4" t="s">
        <v>133</v>
      </c>
      <c r="AE7" s="4" t="s">
        <v>134</v>
      </c>
      <c r="AF7" s="4" t="s">
        <v>135</v>
      </c>
      <c r="AG7" s="4" t="s">
        <v>136</v>
      </c>
      <c r="AH7" s="4" t="s">
        <v>137</v>
      </c>
      <c r="AI7" s="4" t="s">
        <v>138</v>
      </c>
      <c r="AJ7" s="4" t="s">
        <v>139</v>
      </c>
      <c r="AK7" s="4" t="s">
        <v>140</v>
      </c>
      <c r="AL7" s="4" t="s">
        <v>141</v>
      </c>
      <c r="AM7" s="4" t="s">
        <v>142</v>
      </c>
      <c r="AN7" s="4" t="s">
        <v>143</v>
      </c>
      <c r="AO7" s="4" t="s">
        <v>144</v>
      </c>
      <c r="AP7" s="4" t="s">
        <v>145</v>
      </c>
      <c r="AQ7" s="4" t="s">
        <v>146</v>
      </c>
      <c r="AR7" s="4" t="s">
        <v>147</v>
      </c>
      <c r="AS7" s="4" t="s">
        <v>148</v>
      </c>
      <c r="AT7" s="4" t="s">
        <v>149</v>
      </c>
      <c r="AU7" s="4" t="s">
        <v>150</v>
      </c>
      <c r="AV7" s="4" t="s">
        <v>151</v>
      </c>
      <c r="AW7" s="4" t="s">
        <v>152</v>
      </c>
      <c r="AX7" s="4" t="s">
        <v>153</v>
      </c>
      <c r="AY7" s="4" t="s">
        <v>154</v>
      </c>
      <c r="AZ7" s="4" t="s">
        <v>155</v>
      </c>
      <c r="BA7" s="4" t="s">
        <v>156</v>
      </c>
      <c r="BB7" s="4" t="s">
        <v>157</v>
      </c>
      <c r="BC7" s="4" t="s">
        <v>158</v>
      </c>
      <c r="BD7" s="4" t="s">
        <v>159</v>
      </c>
      <c r="BE7" s="4" t="s">
        <v>160</v>
      </c>
      <c r="BF7" s="4" t="s">
        <v>161</v>
      </c>
      <c r="BG7" s="4" t="s">
        <v>162</v>
      </c>
      <c r="BH7" s="4" t="s">
        <v>163</v>
      </c>
      <c r="BI7" s="4" t="s">
        <v>164</v>
      </c>
      <c r="BJ7" s="4" t="s">
        <v>165</v>
      </c>
      <c r="BK7" s="4" t="s">
        <v>166</v>
      </c>
      <c r="BL7" s="4" t="s">
        <v>167</v>
      </c>
      <c r="BM7" s="4" t="s">
        <v>168</v>
      </c>
      <c r="BN7" s="4" t="s">
        <v>169</v>
      </c>
      <c r="BO7" s="4" t="s">
        <v>170</v>
      </c>
      <c r="BP7" s="4" t="s">
        <v>171</v>
      </c>
      <c r="BQ7" s="4" t="s">
        <v>172</v>
      </c>
      <c r="BR7" s="4" t="s">
        <v>173</v>
      </c>
      <c r="BS7" s="4" t="s">
        <v>174</v>
      </c>
      <c r="BT7" s="4" t="s">
        <v>175</v>
      </c>
      <c r="BU7" s="4" t="s">
        <v>176</v>
      </c>
      <c r="BV7" s="4" t="s">
        <v>177</v>
      </c>
      <c r="BW7" s="4" t="s">
        <v>178</v>
      </c>
      <c r="BX7" s="4" t="s">
        <v>179</v>
      </c>
      <c r="BY7" s="4" t="s">
        <v>180</v>
      </c>
      <c r="BZ7" s="4" t="s">
        <v>181</v>
      </c>
      <c r="CA7" s="4" t="s">
        <v>182</v>
      </c>
      <c r="CB7" s="4" t="s">
        <v>183</v>
      </c>
      <c r="CC7" s="4" t="s">
        <v>184</v>
      </c>
      <c r="CD7" s="4" t="s">
        <v>185</v>
      </c>
      <c r="CE7" s="4" t="s">
        <v>186</v>
      </c>
      <c r="CF7" s="4" t="s">
        <v>187</v>
      </c>
      <c r="CG7" s="4" t="s">
        <v>188</v>
      </c>
      <c r="CH7" s="4" t="s">
        <v>189</v>
      </c>
      <c r="CI7" s="4" t="s">
        <v>190</v>
      </c>
    </row>
    <row r="8" spans="1:87" s="5" customFormat="1" ht="144" x14ac:dyDescent="0.2">
      <c r="A8" s="5">
        <v>2024</v>
      </c>
      <c r="B8" s="6">
        <v>45383</v>
      </c>
      <c r="C8" s="6">
        <v>45473</v>
      </c>
      <c r="D8" s="5" t="s">
        <v>192</v>
      </c>
      <c r="E8" s="5" t="s">
        <v>195</v>
      </c>
      <c r="F8" s="5" t="s">
        <v>200</v>
      </c>
      <c r="G8" s="5" t="s">
        <v>389</v>
      </c>
      <c r="H8" s="5" t="s">
        <v>203</v>
      </c>
      <c r="I8" s="7" t="s">
        <v>363</v>
      </c>
      <c r="J8" s="8" t="s">
        <v>364</v>
      </c>
      <c r="K8" s="5">
        <v>57880601</v>
      </c>
      <c r="N8" s="7" t="s">
        <v>403</v>
      </c>
      <c r="O8" s="5">
        <v>57883301</v>
      </c>
      <c r="Q8" s="5">
        <v>57883401</v>
      </c>
      <c r="R8" s="5">
        <v>57883501</v>
      </c>
      <c r="W8" s="5" t="str">
        <f>Tabla_578806!B4</f>
        <v>Sergio</v>
      </c>
      <c r="X8" s="5" t="str">
        <f>Tabla_578806!C4</f>
        <v>Morales</v>
      </c>
      <c r="Y8" s="5" t="str">
        <f>Tabla_578806!D4</f>
        <v>Huicochea</v>
      </c>
      <c r="Z8" s="5" t="s">
        <v>204</v>
      </c>
      <c r="AA8" s="5" t="str">
        <f>Tabla_578806!F4</f>
        <v>Ingeniería Responsable, S.A. de C.V.</v>
      </c>
      <c r="AB8" s="5">
        <v>57880301</v>
      </c>
      <c r="AC8" s="5" t="str">
        <f>Tabla_578806!G4</f>
        <v>IRE1307113L7</v>
      </c>
      <c r="AD8" s="5" t="s">
        <v>212</v>
      </c>
      <c r="AE8" s="5" t="s">
        <v>277</v>
      </c>
      <c r="AF8" s="5">
        <v>185</v>
      </c>
      <c r="AG8" s="5" t="s">
        <v>377</v>
      </c>
      <c r="AH8" s="5" t="s">
        <v>237</v>
      </c>
      <c r="AI8" s="5" t="s">
        <v>378</v>
      </c>
      <c r="AJ8" s="5">
        <v>1</v>
      </c>
      <c r="AK8" s="5" t="s">
        <v>369</v>
      </c>
      <c r="AL8" s="5">
        <v>29</v>
      </c>
      <c r="AM8" s="5" t="s">
        <v>369</v>
      </c>
      <c r="AN8" s="5">
        <v>12</v>
      </c>
      <c r="AO8" s="5" t="s">
        <v>271</v>
      </c>
      <c r="AP8" s="5">
        <v>39000</v>
      </c>
      <c r="AQ8" s="5" t="s">
        <v>361</v>
      </c>
      <c r="AR8" s="5" t="s">
        <v>361</v>
      </c>
      <c r="AS8" s="5" t="s">
        <v>361</v>
      </c>
      <c r="AT8" s="5" t="s">
        <v>361</v>
      </c>
      <c r="AU8" s="5" t="s">
        <v>370</v>
      </c>
      <c r="AV8" s="5" t="s">
        <v>371</v>
      </c>
      <c r="AW8" s="5" t="s">
        <v>371</v>
      </c>
      <c r="AX8" s="5" t="s">
        <v>371</v>
      </c>
      <c r="AY8" s="5" t="str">
        <f>G8</f>
        <v>MJJH-DOP-FAISMUN-C/INV3P-026-2024</v>
      </c>
      <c r="AZ8" s="6">
        <v>45405</v>
      </c>
      <c r="BA8" s="6">
        <v>45413</v>
      </c>
      <c r="BB8" s="6">
        <v>45473</v>
      </c>
      <c r="BC8" s="9">
        <f>BD8/1.16</f>
        <v>1450518.6379310347</v>
      </c>
      <c r="BD8" s="9">
        <v>1682601.62</v>
      </c>
      <c r="BE8" s="9">
        <f>BD8</f>
        <v>1682601.62</v>
      </c>
      <c r="BF8" s="9">
        <f>BD8</f>
        <v>1682601.62</v>
      </c>
      <c r="BG8" s="5" t="s">
        <v>372</v>
      </c>
      <c r="BH8" s="5" t="s">
        <v>361</v>
      </c>
      <c r="BI8" s="5" t="s">
        <v>373</v>
      </c>
      <c r="BJ8" s="7" t="str">
        <f>N8</f>
        <v>Rehabilitación de red de agua entubada en la colonia Xamiquelco,en la localidad de Hueycantenango</v>
      </c>
      <c r="BK8" s="9">
        <f>BD8*10%</f>
        <v>168260.16200000001</v>
      </c>
      <c r="BL8" s="6">
        <f>BB8+15</f>
        <v>45488</v>
      </c>
      <c r="BM8" s="6">
        <f>BL8+30</f>
        <v>45518</v>
      </c>
      <c r="BN8" s="8" t="s">
        <v>404</v>
      </c>
      <c r="BP8" s="5">
        <v>57883601</v>
      </c>
      <c r="BQ8" s="5" t="s">
        <v>302</v>
      </c>
      <c r="BR8" s="7" t="s">
        <v>374</v>
      </c>
      <c r="BS8" s="7" t="s">
        <v>374</v>
      </c>
      <c r="BT8" s="5" t="s">
        <v>413</v>
      </c>
      <c r="BU8" s="7" t="str">
        <f>BJ8</f>
        <v>Rehabilitación de red de agua entubada en la colonia Xamiquelco,en la localidad de Hueycantenango</v>
      </c>
      <c r="BW8" s="5" t="s">
        <v>375</v>
      </c>
      <c r="BX8" s="5" t="s">
        <v>307</v>
      </c>
      <c r="BY8" s="5" t="s">
        <v>203</v>
      </c>
      <c r="BZ8" s="5">
        <v>57883701</v>
      </c>
      <c r="CA8" s="5" t="s">
        <v>376</v>
      </c>
      <c r="CB8" s="8" t="s">
        <v>443</v>
      </c>
      <c r="CC8" s="8" t="s">
        <v>443</v>
      </c>
      <c r="CD8" s="8" t="s">
        <v>405</v>
      </c>
      <c r="CG8" s="5" t="s">
        <v>362</v>
      </c>
      <c r="CH8" s="6">
        <v>45489</v>
      </c>
      <c r="CI8" s="7" t="s">
        <v>444</v>
      </c>
    </row>
    <row r="9" spans="1:87" s="5" customFormat="1" ht="144" x14ac:dyDescent="0.2">
      <c r="A9" s="5">
        <v>2024</v>
      </c>
      <c r="B9" s="6">
        <v>45383</v>
      </c>
      <c r="C9" s="6">
        <v>45473</v>
      </c>
      <c r="D9" s="5" t="s">
        <v>193</v>
      </c>
      <c r="E9" s="5" t="s">
        <v>195</v>
      </c>
      <c r="F9" s="5" t="s">
        <v>200</v>
      </c>
      <c r="G9" s="5" t="s">
        <v>406</v>
      </c>
      <c r="H9" s="5" t="s">
        <v>203</v>
      </c>
      <c r="I9" s="7" t="s">
        <v>363</v>
      </c>
      <c r="J9" s="8" t="s">
        <v>364</v>
      </c>
      <c r="K9" s="5">
        <v>57880602</v>
      </c>
      <c r="N9" s="7" t="s">
        <v>408</v>
      </c>
      <c r="O9" s="5">
        <v>57883302</v>
      </c>
      <c r="Q9" s="5">
        <v>57883402</v>
      </c>
      <c r="R9" s="5">
        <v>57883502</v>
      </c>
      <c r="W9" s="5" t="str">
        <f>Tabla_578806!B5</f>
        <v>Sergio</v>
      </c>
      <c r="X9" s="5" t="str">
        <f>Tabla_578806!C5</f>
        <v>Morales</v>
      </c>
      <c r="Y9" s="5" t="str">
        <f>Tabla_578806!D5</f>
        <v>Huicochea</v>
      </c>
      <c r="Z9" s="5" t="s">
        <v>204</v>
      </c>
      <c r="AA9" s="5" t="str">
        <f>Tabla_578806!F5</f>
        <v>Ingeniería Responsable, S.A. de C.V.</v>
      </c>
      <c r="AB9" s="5">
        <v>57880302</v>
      </c>
      <c r="AC9" s="5" t="str">
        <f>Tabla_578806!G5</f>
        <v>IRE1307113L7</v>
      </c>
      <c r="AD9" s="5" t="s">
        <v>212</v>
      </c>
      <c r="AE9" s="5" t="s">
        <v>277</v>
      </c>
      <c r="AF9" s="5">
        <v>185</v>
      </c>
      <c r="AG9" s="5" t="s">
        <v>377</v>
      </c>
      <c r="AH9" s="5" t="s">
        <v>237</v>
      </c>
      <c r="AI9" s="5" t="s">
        <v>378</v>
      </c>
      <c r="AJ9" s="5">
        <v>1</v>
      </c>
      <c r="AK9" s="5" t="s">
        <v>369</v>
      </c>
      <c r="AL9" s="5">
        <v>29</v>
      </c>
      <c r="AM9" s="5" t="s">
        <v>369</v>
      </c>
      <c r="AN9" s="5">
        <v>12</v>
      </c>
      <c r="AO9" s="5" t="s">
        <v>271</v>
      </c>
      <c r="AP9" s="5">
        <v>39000</v>
      </c>
      <c r="AQ9" s="5" t="s">
        <v>361</v>
      </c>
      <c r="AR9" s="5" t="s">
        <v>361</v>
      </c>
      <c r="AS9" s="5" t="s">
        <v>361</v>
      </c>
      <c r="AT9" s="5" t="s">
        <v>361</v>
      </c>
      <c r="AU9" s="5" t="s">
        <v>370</v>
      </c>
      <c r="AV9" s="5" t="s">
        <v>371</v>
      </c>
      <c r="AW9" s="5" t="s">
        <v>371</v>
      </c>
      <c r="AX9" s="5" t="s">
        <v>371</v>
      </c>
      <c r="AY9" s="5" t="str">
        <f>G9</f>
        <v>MJJH-DOP-FAISMUN-C-ADJ-027-2024</v>
      </c>
      <c r="AZ9" s="6">
        <v>45405</v>
      </c>
      <c r="BA9" s="6">
        <v>45413</v>
      </c>
      <c r="BB9" s="6">
        <v>45443</v>
      </c>
      <c r="BC9" s="9">
        <f t="shared" ref="BC9:BC16" si="0">BD9/1.16</f>
        <v>300699.95689655177</v>
      </c>
      <c r="BD9" s="9">
        <v>348811.95</v>
      </c>
      <c r="BE9" s="9">
        <f t="shared" ref="BE9:BE16" si="1">BD9</f>
        <v>348811.95</v>
      </c>
      <c r="BF9" s="9">
        <f t="shared" ref="BF9:BF10" si="2">BD9</f>
        <v>348811.95</v>
      </c>
      <c r="BG9" s="5" t="s">
        <v>372</v>
      </c>
      <c r="BH9" s="5" t="s">
        <v>361</v>
      </c>
      <c r="BI9" s="5" t="s">
        <v>373</v>
      </c>
      <c r="BJ9" s="7" t="str">
        <f>N9</f>
        <v>Ampliación de drenaje sanitario en la colonia Xamiquelco,en la localidad de Hueycantenango</v>
      </c>
      <c r="BK9" s="9">
        <f t="shared" ref="BK9:BK10" si="3">BD9*10%</f>
        <v>34881.195</v>
      </c>
      <c r="BL9" s="6">
        <f>BB9+15</f>
        <v>45458</v>
      </c>
      <c r="BM9" s="6">
        <f>BL9+30</f>
        <v>45488</v>
      </c>
      <c r="BN9" s="8" t="s">
        <v>409</v>
      </c>
      <c r="BP9" s="5">
        <v>57883602</v>
      </c>
      <c r="BQ9" s="5" t="s">
        <v>302</v>
      </c>
      <c r="BR9" s="7" t="s">
        <v>374</v>
      </c>
      <c r="BS9" s="7" t="s">
        <v>374</v>
      </c>
      <c r="BT9" s="5" t="s">
        <v>413</v>
      </c>
      <c r="BU9" s="7" t="str">
        <f>BJ9</f>
        <v>Ampliación de drenaje sanitario en la colonia Xamiquelco,en la localidad de Hueycantenango</v>
      </c>
      <c r="BW9" s="5" t="s">
        <v>375</v>
      </c>
      <c r="BX9" s="5" t="s">
        <v>307</v>
      </c>
      <c r="BY9" s="5" t="s">
        <v>203</v>
      </c>
      <c r="BZ9" s="5">
        <v>57883702</v>
      </c>
      <c r="CA9" s="5" t="s">
        <v>376</v>
      </c>
      <c r="CB9" s="8" t="s">
        <v>443</v>
      </c>
      <c r="CC9" s="8" t="s">
        <v>443</v>
      </c>
      <c r="CD9" s="8" t="s">
        <v>410</v>
      </c>
      <c r="CG9" s="5" t="s">
        <v>362</v>
      </c>
      <c r="CH9" s="6">
        <v>45489</v>
      </c>
      <c r="CI9" s="7" t="s">
        <v>444</v>
      </c>
    </row>
    <row r="10" spans="1:87" s="5" customFormat="1" ht="144" x14ac:dyDescent="0.2">
      <c r="A10" s="5">
        <v>2024</v>
      </c>
      <c r="B10" s="6">
        <v>45383</v>
      </c>
      <c r="C10" s="6">
        <v>45473</v>
      </c>
      <c r="D10" s="5" t="s">
        <v>193</v>
      </c>
      <c r="E10" s="5" t="s">
        <v>195</v>
      </c>
      <c r="F10" s="5" t="s">
        <v>200</v>
      </c>
      <c r="G10" s="5" t="s">
        <v>407</v>
      </c>
      <c r="H10" s="5" t="s">
        <v>203</v>
      </c>
      <c r="I10" s="7" t="s">
        <v>363</v>
      </c>
      <c r="J10" s="8" t="s">
        <v>364</v>
      </c>
      <c r="K10" s="5">
        <v>57880603</v>
      </c>
      <c r="N10" s="7" t="s">
        <v>411</v>
      </c>
      <c r="O10" s="5">
        <v>57883303</v>
      </c>
      <c r="Q10" s="5">
        <v>57883403</v>
      </c>
      <c r="R10" s="5">
        <v>57883503</v>
      </c>
      <c r="W10" s="5" t="str">
        <f>Tabla_578806!B6</f>
        <v>Argenis</v>
      </c>
      <c r="X10" s="5" t="str">
        <f>Tabla_578806!C6</f>
        <v>De la Cruz</v>
      </c>
      <c r="Y10" s="5" t="str">
        <f>Tabla_578806!D6</f>
        <v>Bracamontes</v>
      </c>
      <c r="Z10" s="5" t="s">
        <v>204</v>
      </c>
      <c r="AA10" s="5" t="str">
        <f>Tabla_578806!F6</f>
        <v>FI Construcciones, S.A. de C.V.</v>
      </c>
      <c r="AB10" s="5">
        <v>57880303</v>
      </c>
      <c r="AC10" s="5" t="str">
        <f>Tabla_578806!G6</f>
        <v>FCO0908208M2</v>
      </c>
      <c r="AD10" s="5" t="s">
        <v>212</v>
      </c>
      <c r="AE10" s="5" t="s">
        <v>365</v>
      </c>
      <c r="AF10" s="5" t="s">
        <v>366</v>
      </c>
      <c r="AG10" s="5" t="s">
        <v>367</v>
      </c>
      <c r="AH10" s="5" t="s">
        <v>246</v>
      </c>
      <c r="AI10" s="5" t="s">
        <v>368</v>
      </c>
      <c r="AJ10" s="5">
        <v>1</v>
      </c>
      <c r="AK10" s="5" t="s">
        <v>369</v>
      </c>
      <c r="AL10" s="5">
        <v>29</v>
      </c>
      <c r="AM10" s="5" t="s">
        <v>369</v>
      </c>
      <c r="AN10" s="5">
        <v>12</v>
      </c>
      <c r="AO10" s="5" t="s">
        <v>271</v>
      </c>
      <c r="AP10" s="5">
        <v>39070</v>
      </c>
      <c r="AQ10" s="5" t="s">
        <v>361</v>
      </c>
      <c r="AR10" s="5" t="s">
        <v>361</v>
      </c>
      <c r="AS10" s="5" t="s">
        <v>361</v>
      </c>
      <c r="AT10" s="5" t="s">
        <v>361</v>
      </c>
      <c r="AU10" s="5" t="s">
        <v>370</v>
      </c>
      <c r="AV10" s="5" t="s">
        <v>371</v>
      </c>
      <c r="AW10" s="5" t="s">
        <v>371</v>
      </c>
      <c r="AX10" s="5" t="s">
        <v>371</v>
      </c>
      <c r="AY10" s="5" t="str">
        <f>G10</f>
        <v>MJJH-DOP-FAISMUN-C-ADJ-028-2024</v>
      </c>
      <c r="AZ10" s="6">
        <v>45405</v>
      </c>
      <c r="BA10" s="6">
        <v>45413</v>
      </c>
      <c r="BB10" s="6">
        <v>45443</v>
      </c>
      <c r="BC10" s="9">
        <f t="shared" si="0"/>
        <v>821330.81896551733</v>
      </c>
      <c r="BD10" s="9">
        <v>952743.75</v>
      </c>
      <c r="BE10" s="9">
        <f t="shared" si="1"/>
        <v>952743.75</v>
      </c>
      <c r="BF10" s="9">
        <f t="shared" si="2"/>
        <v>952743.75</v>
      </c>
      <c r="BG10" s="5" t="s">
        <v>372</v>
      </c>
      <c r="BH10" s="5" t="s">
        <v>361</v>
      </c>
      <c r="BI10" s="5" t="s">
        <v>373</v>
      </c>
      <c r="BJ10" s="7" t="str">
        <f>N10</f>
        <v>Ampliación de electrificación en la colonia Piedra Colorada de la Localidad de Hueycantenango</v>
      </c>
      <c r="BK10" s="9">
        <f t="shared" si="3"/>
        <v>95274.375</v>
      </c>
      <c r="BL10" s="6">
        <f>BB10+15</f>
        <v>45458</v>
      </c>
      <c r="BM10" s="6">
        <f>BL10+30</f>
        <v>45488</v>
      </c>
      <c r="BN10" s="8" t="s">
        <v>412</v>
      </c>
      <c r="BP10" s="5">
        <v>57883603</v>
      </c>
      <c r="BQ10" s="5" t="s">
        <v>302</v>
      </c>
      <c r="BR10" s="7" t="s">
        <v>374</v>
      </c>
      <c r="BS10" s="7" t="s">
        <v>374</v>
      </c>
      <c r="BT10" s="5" t="s">
        <v>413</v>
      </c>
      <c r="BU10" s="7" t="str">
        <f>BJ10</f>
        <v>Ampliación de electrificación en la colonia Piedra Colorada de la Localidad de Hueycantenango</v>
      </c>
      <c r="BW10" s="5" t="s">
        <v>375</v>
      </c>
      <c r="BX10" s="5" t="s">
        <v>307</v>
      </c>
      <c r="BY10" s="5" t="s">
        <v>203</v>
      </c>
      <c r="BZ10" s="5">
        <v>57883703</v>
      </c>
      <c r="CA10" s="5" t="s">
        <v>376</v>
      </c>
      <c r="CB10" s="8" t="s">
        <v>443</v>
      </c>
      <c r="CC10" s="8" t="s">
        <v>443</v>
      </c>
      <c r="CD10" s="8" t="s">
        <v>414</v>
      </c>
      <c r="CG10" s="5" t="s">
        <v>362</v>
      </c>
      <c r="CH10" s="6">
        <v>45489</v>
      </c>
      <c r="CI10" s="7" t="s">
        <v>444</v>
      </c>
    </row>
    <row r="11" spans="1:87" s="5" customFormat="1" ht="144" x14ac:dyDescent="0.2">
      <c r="A11" s="5">
        <v>2024</v>
      </c>
      <c r="B11" s="6">
        <v>45383</v>
      </c>
      <c r="C11" s="6">
        <v>45473</v>
      </c>
      <c r="D11" s="5" t="s">
        <v>192</v>
      </c>
      <c r="E11" s="5" t="s">
        <v>195</v>
      </c>
      <c r="F11" s="5" t="s">
        <v>200</v>
      </c>
      <c r="G11" s="5" t="s">
        <v>415</v>
      </c>
      <c r="H11" s="5" t="s">
        <v>203</v>
      </c>
      <c r="I11" s="7" t="s">
        <v>363</v>
      </c>
      <c r="J11" s="8" t="s">
        <v>364</v>
      </c>
      <c r="K11" s="5">
        <v>57880604</v>
      </c>
      <c r="N11" s="7" t="s">
        <v>416</v>
      </c>
      <c r="O11" s="5">
        <v>57883304</v>
      </c>
      <c r="Q11" s="5">
        <v>57883404</v>
      </c>
      <c r="R11" s="5">
        <v>57883504</v>
      </c>
      <c r="W11" s="5" t="str">
        <f>Tabla_578806!B7</f>
        <v>Argenis</v>
      </c>
      <c r="X11" s="5" t="str">
        <f>Tabla_578806!C7</f>
        <v>De la Cruz</v>
      </c>
      <c r="Y11" s="5" t="str">
        <f>Tabla_578806!D7</f>
        <v>Bracamontes</v>
      </c>
      <c r="Z11" s="5" t="s">
        <v>204</v>
      </c>
      <c r="AA11" s="5" t="str">
        <f>Tabla_578806!F7</f>
        <v>FI Construcciones, S.A. de C.V.</v>
      </c>
      <c r="AB11" s="5">
        <v>57880304</v>
      </c>
      <c r="AC11" s="5" t="str">
        <f>Tabla_578806!G7</f>
        <v>FCO0908208M2</v>
      </c>
      <c r="AD11" s="5" t="s">
        <v>212</v>
      </c>
      <c r="AE11" s="5" t="s">
        <v>365</v>
      </c>
      <c r="AF11" s="5" t="s">
        <v>366</v>
      </c>
      <c r="AG11" s="5" t="s">
        <v>367</v>
      </c>
      <c r="AH11" s="5" t="s">
        <v>246</v>
      </c>
      <c r="AI11" s="5" t="s">
        <v>368</v>
      </c>
      <c r="AJ11" s="5">
        <v>1</v>
      </c>
      <c r="AK11" s="5" t="s">
        <v>369</v>
      </c>
      <c r="AL11" s="5">
        <v>29</v>
      </c>
      <c r="AM11" s="5" t="s">
        <v>369</v>
      </c>
      <c r="AN11" s="5">
        <v>12</v>
      </c>
      <c r="AO11" s="5" t="s">
        <v>271</v>
      </c>
      <c r="AP11" s="5">
        <v>39070</v>
      </c>
      <c r="AQ11" s="5" t="s">
        <v>361</v>
      </c>
      <c r="AR11" s="5" t="s">
        <v>361</v>
      </c>
      <c r="AS11" s="5" t="s">
        <v>361</v>
      </c>
      <c r="AT11" s="5" t="s">
        <v>361</v>
      </c>
      <c r="AU11" s="5" t="s">
        <v>370</v>
      </c>
      <c r="AV11" s="5" t="s">
        <v>371</v>
      </c>
      <c r="AW11" s="5" t="s">
        <v>371</v>
      </c>
      <c r="AX11" s="5" t="s">
        <v>371</v>
      </c>
      <c r="AY11" s="5" t="str">
        <f>G11</f>
        <v>MJJH-DOP-FAISMUN-C/INV3P-029-2024</v>
      </c>
      <c r="AZ11" s="6">
        <v>45405</v>
      </c>
      <c r="BA11" s="6">
        <v>45413</v>
      </c>
      <c r="BB11" s="6">
        <v>45473</v>
      </c>
      <c r="BC11" s="9">
        <f t="shared" si="0"/>
        <v>1640632.6379310347</v>
      </c>
      <c r="BD11" s="9">
        <v>1903133.86</v>
      </c>
      <c r="BE11" s="9">
        <f t="shared" si="1"/>
        <v>1903133.86</v>
      </c>
      <c r="BF11" s="9">
        <f t="shared" ref="BF11" si="4">BD11</f>
        <v>1903133.86</v>
      </c>
      <c r="BG11" s="5" t="s">
        <v>372</v>
      </c>
      <c r="BH11" s="5" t="s">
        <v>361</v>
      </c>
      <c r="BI11" s="5" t="s">
        <v>373</v>
      </c>
      <c r="BJ11" s="7" t="str">
        <f>N11</f>
        <v>Rehabilitación del camino Villa de Guadalupe - Quetzalapa</v>
      </c>
      <c r="BK11" s="9">
        <f t="shared" ref="BK11" si="5">BD11*10%</f>
        <v>190313.38600000003</v>
      </c>
      <c r="BL11" s="6">
        <f>BB11+15</f>
        <v>45488</v>
      </c>
      <c r="BM11" s="6">
        <f>BL11+30</f>
        <v>45518</v>
      </c>
      <c r="BN11" s="8" t="s">
        <v>417</v>
      </c>
      <c r="BP11" s="5">
        <v>57883604</v>
      </c>
      <c r="BQ11" s="5" t="s">
        <v>302</v>
      </c>
      <c r="BR11" s="7" t="s">
        <v>374</v>
      </c>
      <c r="BS11" s="7" t="s">
        <v>374</v>
      </c>
      <c r="BT11" s="5" t="s">
        <v>418</v>
      </c>
      <c r="BU11" s="7" t="str">
        <f>BJ11</f>
        <v>Rehabilitación del camino Villa de Guadalupe - Quetzalapa</v>
      </c>
      <c r="BW11" s="5" t="s">
        <v>375</v>
      </c>
      <c r="BX11" s="5" t="s">
        <v>307</v>
      </c>
      <c r="BY11" s="5" t="s">
        <v>203</v>
      </c>
      <c r="BZ11" s="5">
        <v>57883704</v>
      </c>
      <c r="CA11" s="5" t="s">
        <v>376</v>
      </c>
      <c r="CB11" s="8" t="s">
        <v>443</v>
      </c>
      <c r="CC11" s="8" t="s">
        <v>443</v>
      </c>
      <c r="CD11" s="8" t="s">
        <v>419</v>
      </c>
      <c r="CG11" s="5" t="s">
        <v>362</v>
      </c>
      <c r="CH11" s="6">
        <v>45489</v>
      </c>
      <c r="CI11" s="7" t="s">
        <v>444</v>
      </c>
    </row>
    <row r="12" spans="1:87" s="5" customFormat="1" ht="144" x14ac:dyDescent="0.2">
      <c r="A12" s="5">
        <v>2024</v>
      </c>
      <c r="B12" s="6">
        <v>45383</v>
      </c>
      <c r="C12" s="6">
        <v>45473</v>
      </c>
      <c r="D12" s="5" t="s">
        <v>192</v>
      </c>
      <c r="E12" s="5" t="s">
        <v>195</v>
      </c>
      <c r="F12" s="5" t="s">
        <v>200</v>
      </c>
      <c r="G12" s="5" t="s">
        <v>420</v>
      </c>
      <c r="H12" s="5" t="s">
        <v>203</v>
      </c>
      <c r="I12" s="7" t="s">
        <v>363</v>
      </c>
      <c r="J12" s="8" t="s">
        <v>364</v>
      </c>
      <c r="K12" s="5">
        <v>57880605</v>
      </c>
      <c r="N12" s="7" t="s">
        <v>425</v>
      </c>
      <c r="O12" s="5">
        <v>57883305</v>
      </c>
      <c r="Q12" s="5">
        <v>57883405</v>
      </c>
      <c r="R12" s="5">
        <v>57883505</v>
      </c>
      <c r="W12" s="5" t="str">
        <f>Tabla_578806!B8</f>
        <v>Argenis</v>
      </c>
      <c r="X12" s="5" t="str">
        <f>Tabla_578806!C8</f>
        <v>De la Cruz</v>
      </c>
      <c r="Y12" s="5" t="str">
        <f>Tabla_578806!D8</f>
        <v>Bracamontes</v>
      </c>
      <c r="Z12" s="5" t="s">
        <v>204</v>
      </c>
      <c r="AA12" s="5" t="str">
        <f>Tabla_578806!F8</f>
        <v>FI Construcciones, S.A. de C.V.</v>
      </c>
      <c r="AB12" s="5">
        <v>57880305</v>
      </c>
      <c r="AC12" s="5" t="str">
        <f>Tabla_578806!G8</f>
        <v>FCO0908208M2</v>
      </c>
      <c r="AD12" s="5" t="s">
        <v>212</v>
      </c>
      <c r="AE12" s="5" t="s">
        <v>365</v>
      </c>
      <c r="AF12" s="5" t="s">
        <v>366</v>
      </c>
      <c r="AG12" s="5" t="s">
        <v>367</v>
      </c>
      <c r="AH12" s="5" t="s">
        <v>246</v>
      </c>
      <c r="AI12" s="5" t="s">
        <v>368</v>
      </c>
      <c r="AJ12" s="5">
        <v>1</v>
      </c>
      <c r="AK12" s="5" t="s">
        <v>369</v>
      </c>
      <c r="AL12" s="5">
        <v>29</v>
      </c>
      <c r="AM12" s="5" t="s">
        <v>369</v>
      </c>
      <c r="AN12" s="5">
        <v>12</v>
      </c>
      <c r="AO12" s="5" t="s">
        <v>271</v>
      </c>
      <c r="AP12" s="5">
        <v>39070</v>
      </c>
      <c r="AQ12" s="5" t="s">
        <v>361</v>
      </c>
      <c r="AR12" s="5" t="s">
        <v>361</v>
      </c>
      <c r="AS12" s="5" t="s">
        <v>361</v>
      </c>
      <c r="AT12" s="5" t="s">
        <v>361</v>
      </c>
      <c r="AU12" s="5" t="s">
        <v>370</v>
      </c>
      <c r="AV12" s="5" t="s">
        <v>371</v>
      </c>
      <c r="AW12" s="5" t="s">
        <v>371</v>
      </c>
      <c r="AX12" s="5" t="s">
        <v>371</v>
      </c>
      <c r="AY12" s="5" t="str">
        <f t="shared" ref="AY12:AY16" si="6">G12</f>
        <v>MJJH-DOP-FAISMUN-C/INV3P-030-2024</v>
      </c>
      <c r="AZ12" s="6">
        <v>45405</v>
      </c>
      <c r="BA12" s="6">
        <v>45413</v>
      </c>
      <c r="BB12" s="6">
        <v>45473</v>
      </c>
      <c r="BC12" s="9">
        <f t="shared" si="0"/>
        <v>1793103.4482758623</v>
      </c>
      <c r="BD12" s="9">
        <v>2080000</v>
      </c>
      <c r="BE12" s="9">
        <f t="shared" si="1"/>
        <v>2080000</v>
      </c>
      <c r="BF12" s="9">
        <f t="shared" ref="BF12:BF16" si="7">BD12</f>
        <v>2080000</v>
      </c>
      <c r="BG12" s="5" t="s">
        <v>372</v>
      </c>
      <c r="BH12" s="5" t="s">
        <v>361</v>
      </c>
      <c r="BI12" s="5" t="s">
        <v>373</v>
      </c>
      <c r="BJ12" s="7" t="str">
        <f t="shared" ref="BJ12:BJ16" si="8">N12</f>
        <v>Construcción de camino sacacosechas en la localidad de Cacahuatepec Segunda Etapa</v>
      </c>
      <c r="BK12" s="9">
        <f t="shared" ref="BK12:BK16" si="9">BD12*10%</f>
        <v>208000</v>
      </c>
      <c r="BL12" s="6">
        <f t="shared" ref="BL12:BL16" si="10">BB12+15</f>
        <v>45488</v>
      </c>
      <c r="BM12" s="6">
        <f t="shared" ref="BM12:BM16" si="11">BL12+30</f>
        <v>45518</v>
      </c>
      <c r="BN12" s="10" t="s">
        <v>426</v>
      </c>
      <c r="BP12" s="5">
        <v>57883605</v>
      </c>
      <c r="BQ12" s="5" t="s">
        <v>302</v>
      </c>
      <c r="BR12" s="7" t="s">
        <v>374</v>
      </c>
      <c r="BS12" s="7" t="s">
        <v>374</v>
      </c>
      <c r="BT12" s="5" t="s">
        <v>427</v>
      </c>
      <c r="BU12" s="7" t="str">
        <f t="shared" ref="BU12:BU16" si="12">BJ12</f>
        <v>Construcción de camino sacacosechas en la localidad de Cacahuatepec Segunda Etapa</v>
      </c>
      <c r="BW12" s="5" t="s">
        <v>375</v>
      </c>
      <c r="BX12" s="5" t="s">
        <v>307</v>
      </c>
      <c r="BY12" s="5" t="s">
        <v>203</v>
      </c>
      <c r="BZ12" s="5">
        <v>57883705</v>
      </c>
      <c r="CA12" s="5" t="s">
        <v>376</v>
      </c>
      <c r="CB12" s="8" t="s">
        <v>443</v>
      </c>
      <c r="CC12" s="8" t="s">
        <v>443</v>
      </c>
      <c r="CD12" s="10" t="s">
        <v>428</v>
      </c>
      <c r="CG12" s="5" t="s">
        <v>362</v>
      </c>
      <c r="CH12" s="6">
        <v>45489</v>
      </c>
      <c r="CI12" s="7" t="s">
        <v>444</v>
      </c>
    </row>
    <row r="13" spans="1:87" s="5" customFormat="1" ht="144" x14ac:dyDescent="0.2">
      <c r="A13" s="5">
        <v>2024</v>
      </c>
      <c r="B13" s="6">
        <v>45383</v>
      </c>
      <c r="C13" s="6">
        <v>45473</v>
      </c>
      <c r="D13" s="5" t="s">
        <v>192</v>
      </c>
      <c r="E13" s="5" t="s">
        <v>195</v>
      </c>
      <c r="F13" s="5" t="s">
        <v>200</v>
      </c>
      <c r="G13" s="5" t="s">
        <v>421</v>
      </c>
      <c r="H13" s="5" t="s">
        <v>203</v>
      </c>
      <c r="I13" s="7" t="s">
        <v>363</v>
      </c>
      <c r="J13" s="8" t="s">
        <v>364</v>
      </c>
      <c r="K13" s="5">
        <v>57880606</v>
      </c>
      <c r="N13" s="7" t="s">
        <v>429</v>
      </c>
      <c r="O13" s="5">
        <v>57883306</v>
      </c>
      <c r="Q13" s="5">
        <v>57883406</v>
      </c>
      <c r="R13" s="5">
        <v>57883506</v>
      </c>
      <c r="W13" s="5" t="str">
        <f>Tabla_578806!B9</f>
        <v>Sergio</v>
      </c>
      <c r="X13" s="5" t="str">
        <f>Tabla_578806!C9</f>
        <v>Morales</v>
      </c>
      <c r="Y13" s="5" t="str">
        <f>Tabla_578806!D9</f>
        <v>Huicochea</v>
      </c>
      <c r="Z13" s="5" t="s">
        <v>204</v>
      </c>
      <c r="AA13" s="5" t="str">
        <f>Tabla_578806!F9</f>
        <v>Ingeniería Responsable, S.A. de C.V.</v>
      </c>
      <c r="AB13" s="5">
        <v>57880306</v>
      </c>
      <c r="AC13" s="5" t="str">
        <f>Tabla_578806!G9</f>
        <v>IRE1307113L7</v>
      </c>
      <c r="AD13" s="5" t="s">
        <v>212</v>
      </c>
      <c r="AE13" s="5" t="s">
        <v>277</v>
      </c>
      <c r="AF13" s="5">
        <v>185</v>
      </c>
      <c r="AG13" s="5" t="s">
        <v>377</v>
      </c>
      <c r="AH13" s="5" t="s">
        <v>237</v>
      </c>
      <c r="AI13" s="5" t="s">
        <v>378</v>
      </c>
      <c r="AJ13" s="5">
        <v>1</v>
      </c>
      <c r="AK13" s="5" t="s">
        <v>369</v>
      </c>
      <c r="AL13" s="5">
        <v>29</v>
      </c>
      <c r="AM13" s="5" t="s">
        <v>369</v>
      </c>
      <c r="AN13" s="5">
        <v>12</v>
      </c>
      <c r="AO13" s="5" t="s">
        <v>271</v>
      </c>
      <c r="AP13" s="5">
        <v>39000</v>
      </c>
      <c r="AQ13" s="5" t="s">
        <v>361</v>
      </c>
      <c r="AR13" s="5" t="s">
        <v>361</v>
      </c>
      <c r="AS13" s="5" t="s">
        <v>361</v>
      </c>
      <c r="AT13" s="5" t="s">
        <v>361</v>
      </c>
      <c r="AU13" s="5" t="s">
        <v>370</v>
      </c>
      <c r="AV13" s="5" t="s">
        <v>371</v>
      </c>
      <c r="AW13" s="5" t="s">
        <v>371</v>
      </c>
      <c r="AX13" s="5" t="s">
        <v>371</v>
      </c>
      <c r="AY13" s="5" t="str">
        <f t="shared" si="6"/>
        <v>MJJH-DOP-FAISMUN-C/INV3P-031-2024</v>
      </c>
      <c r="AZ13" s="6">
        <v>45405</v>
      </c>
      <c r="BA13" s="6">
        <v>45413</v>
      </c>
      <c r="BB13" s="6">
        <v>45473</v>
      </c>
      <c r="BC13" s="9">
        <f t="shared" si="0"/>
        <v>1869370.4741379311</v>
      </c>
      <c r="BD13" s="9">
        <v>2168469.75</v>
      </c>
      <c r="BE13" s="9">
        <f t="shared" si="1"/>
        <v>2168469.75</v>
      </c>
      <c r="BF13" s="9">
        <f t="shared" si="7"/>
        <v>2168469.75</v>
      </c>
      <c r="BG13" s="5" t="s">
        <v>372</v>
      </c>
      <c r="BH13" s="5" t="s">
        <v>361</v>
      </c>
      <c r="BI13" s="5" t="s">
        <v>373</v>
      </c>
      <c r="BJ13" s="7" t="str">
        <f t="shared" si="8"/>
        <v>Construcción de comedor público en la localidad de Tlachichijli</v>
      </c>
      <c r="BK13" s="9">
        <f t="shared" si="9"/>
        <v>216846.97500000001</v>
      </c>
      <c r="BL13" s="6">
        <f t="shared" si="10"/>
        <v>45488</v>
      </c>
      <c r="BM13" s="6">
        <f t="shared" si="11"/>
        <v>45518</v>
      </c>
      <c r="BN13" s="10" t="s">
        <v>430</v>
      </c>
      <c r="BP13" s="5">
        <v>57883606</v>
      </c>
      <c r="BQ13" s="5" t="s">
        <v>302</v>
      </c>
      <c r="BR13" s="7" t="s">
        <v>374</v>
      </c>
      <c r="BS13" s="7" t="s">
        <v>374</v>
      </c>
      <c r="BT13" s="5" t="s">
        <v>431</v>
      </c>
      <c r="BU13" s="7" t="str">
        <f t="shared" si="12"/>
        <v>Construcción de comedor público en la localidad de Tlachichijli</v>
      </c>
      <c r="BW13" s="5" t="s">
        <v>375</v>
      </c>
      <c r="BX13" s="5" t="s">
        <v>307</v>
      </c>
      <c r="BY13" s="5" t="s">
        <v>203</v>
      </c>
      <c r="BZ13" s="5">
        <v>57883706</v>
      </c>
      <c r="CA13" s="5" t="s">
        <v>376</v>
      </c>
      <c r="CB13" s="8" t="s">
        <v>443</v>
      </c>
      <c r="CC13" s="8" t="s">
        <v>443</v>
      </c>
      <c r="CD13" s="10" t="s">
        <v>432</v>
      </c>
      <c r="CG13" s="5" t="s">
        <v>362</v>
      </c>
      <c r="CH13" s="6">
        <v>45489</v>
      </c>
      <c r="CI13" s="7" t="s">
        <v>444</v>
      </c>
    </row>
    <row r="14" spans="1:87" s="5" customFormat="1" ht="144" x14ac:dyDescent="0.2">
      <c r="A14" s="5">
        <v>2024</v>
      </c>
      <c r="B14" s="6">
        <v>45383</v>
      </c>
      <c r="C14" s="6">
        <v>45473</v>
      </c>
      <c r="D14" s="5" t="s">
        <v>192</v>
      </c>
      <c r="E14" s="5" t="s">
        <v>195</v>
      </c>
      <c r="F14" s="5" t="s">
        <v>200</v>
      </c>
      <c r="G14" s="5" t="s">
        <v>422</v>
      </c>
      <c r="H14" s="5" t="s">
        <v>203</v>
      </c>
      <c r="I14" s="7" t="s">
        <v>363</v>
      </c>
      <c r="J14" s="8" t="s">
        <v>364</v>
      </c>
      <c r="K14" s="5">
        <v>57880607</v>
      </c>
      <c r="N14" s="7" t="s">
        <v>436</v>
      </c>
      <c r="O14" s="5">
        <v>57883307</v>
      </c>
      <c r="Q14" s="5">
        <v>57883407</v>
      </c>
      <c r="R14" s="5">
        <v>57883507</v>
      </c>
      <c r="W14" s="5" t="str">
        <f>Tabla_578806!B10</f>
        <v>Argenis</v>
      </c>
      <c r="X14" s="5" t="str">
        <f>Tabla_578806!C10</f>
        <v>De la Cruz</v>
      </c>
      <c r="Y14" s="5" t="str">
        <f>Tabla_578806!D10</f>
        <v>Bracamontes</v>
      </c>
      <c r="Z14" s="5" t="s">
        <v>204</v>
      </c>
      <c r="AA14" s="5" t="str">
        <f>Tabla_578806!F10</f>
        <v>FI Construcciones, S.A. de C.V.</v>
      </c>
      <c r="AB14" s="5">
        <v>57880307</v>
      </c>
      <c r="AC14" s="5" t="str">
        <f>Tabla_578806!G10</f>
        <v>FCO0908208M2</v>
      </c>
      <c r="AD14" s="5" t="s">
        <v>212</v>
      </c>
      <c r="AE14" s="5" t="s">
        <v>365</v>
      </c>
      <c r="AF14" s="5" t="s">
        <v>366</v>
      </c>
      <c r="AG14" s="5" t="s">
        <v>367</v>
      </c>
      <c r="AH14" s="5" t="s">
        <v>246</v>
      </c>
      <c r="AI14" s="5" t="s">
        <v>368</v>
      </c>
      <c r="AJ14" s="5">
        <v>1</v>
      </c>
      <c r="AK14" s="5" t="s">
        <v>369</v>
      </c>
      <c r="AL14" s="5">
        <v>29</v>
      </c>
      <c r="AM14" s="5" t="s">
        <v>369</v>
      </c>
      <c r="AN14" s="5">
        <v>12</v>
      </c>
      <c r="AO14" s="5" t="s">
        <v>271</v>
      </c>
      <c r="AP14" s="5">
        <v>39070</v>
      </c>
      <c r="AQ14" s="5" t="s">
        <v>361</v>
      </c>
      <c r="AR14" s="5" t="s">
        <v>361</v>
      </c>
      <c r="AS14" s="5" t="s">
        <v>361</v>
      </c>
      <c r="AT14" s="5" t="s">
        <v>361</v>
      </c>
      <c r="AU14" s="5" t="s">
        <v>370</v>
      </c>
      <c r="AV14" s="5" t="s">
        <v>371</v>
      </c>
      <c r="AW14" s="5" t="s">
        <v>371</v>
      </c>
      <c r="AX14" s="5" t="s">
        <v>371</v>
      </c>
      <c r="AY14" s="5" t="str">
        <f t="shared" si="6"/>
        <v>MJJH-DOP-FAISMUN-C/INV3P-032-2024</v>
      </c>
      <c r="AZ14" s="6">
        <v>45405</v>
      </c>
      <c r="BA14" s="6">
        <v>45413</v>
      </c>
      <c r="BB14" s="6">
        <v>45473</v>
      </c>
      <c r="BC14" s="9">
        <f t="shared" si="0"/>
        <v>1507004.6551724139</v>
      </c>
      <c r="BD14" s="9">
        <v>1748125.4</v>
      </c>
      <c r="BE14" s="9">
        <f t="shared" si="1"/>
        <v>1748125.4</v>
      </c>
      <c r="BF14" s="9">
        <f t="shared" si="7"/>
        <v>1748125.4</v>
      </c>
      <c r="BG14" s="5" t="s">
        <v>372</v>
      </c>
      <c r="BH14" s="5" t="s">
        <v>361</v>
      </c>
      <c r="BI14" s="5" t="s">
        <v>373</v>
      </c>
      <c r="BJ14" s="7" t="str">
        <f t="shared" si="8"/>
        <v>Construcción de pavimentación con concreto de la calle Acceso al Centro de Salud, en la localidad de Tomactilican</v>
      </c>
      <c r="BK14" s="9">
        <f t="shared" si="9"/>
        <v>174812.54</v>
      </c>
      <c r="BL14" s="6">
        <f t="shared" si="10"/>
        <v>45488</v>
      </c>
      <c r="BM14" s="6">
        <f t="shared" si="11"/>
        <v>45518</v>
      </c>
      <c r="BN14" s="10" t="s">
        <v>434</v>
      </c>
      <c r="BP14" s="5">
        <v>57883607</v>
      </c>
      <c r="BQ14" s="5" t="s">
        <v>302</v>
      </c>
      <c r="BR14" s="7" t="s">
        <v>374</v>
      </c>
      <c r="BS14" s="7" t="s">
        <v>374</v>
      </c>
      <c r="BT14" s="5" t="s">
        <v>438</v>
      </c>
      <c r="BU14" s="7" t="str">
        <f t="shared" si="12"/>
        <v>Construcción de pavimentación con concreto de la calle Acceso al Centro de Salud, en la localidad de Tomactilican</v>
      </c>
      <c r="BW14" s="5" t="s">
        <v>375</v>
      </c>
      <c r="BX14" s="5" t="s">
        <v>307</v>
      </c>
      <c r="BY14" s="5" t="s">
        <v>203</v>
      </c>
      <c r="BZ14" s="5">
        <v>57883707</v>
      </c>
      <c r="CA14" s="5" t="s">
        <v>376</v>
      </c>
      <c r="CB14" s="8" t="s">
        <v>443</v>
      </c>
      <c r="CC14" s="8" t="s">
        <v>443</v>
      </c>
      <c r="CD14" s="10" t="s">
        <v>435</v>
      </c>
      <c r="CG14" s="5" t="s">
        <v>362</v>
      </c>
      <c r="CH14" s="6">
        <v>45489</v>
      </c>
      <c r="CI14" s="7" t="s">
        <v>444</v>
      </c>
    </row>
    <row r="15" spans="1:87" s="5" customFormat="1" ht="144" x14ac:dyDescent="0.2">
      <c r="A15" s="5">
        <v>2024</v>
      </c>
      <c r="B15" s="6">
        <v>45383</v>
      </c>
      <c r="C15" s="6">
        <v>45473</v>
      </c>
      <c r="D15" s="5" t="s">
        <v>192</v>
      </c>
      <c r="E15" s="5" t="s">
        <v>195</v>
      </c>
      <c r="F15" s="5" t="s">
        <v>200</v>
      </c>
      <c r="G15" s="5" t="s">
        <v>423</v>
      </c>
      <c r="H15" s="5" t="s">
        <v>203</v>
      </c>
      <c r="I15" s="7" t="s">
        <v>363</v>
      </c>
      <c r="J15" s="8" t="s">
        <v>364</v>
      </c>
      <c r="K15" s="5">
        <v>57880608</v>
      </c>
      <c r="N15" s="7" t="s">
        <v>433</v>
      </c>
      <c r="O15" s="5">
        <v>57883308</v>
      </c>
      <c r="Q15" s="5">
        <v>57883408</v>
      </c>
      <c r="R15" s="5">
        <v>57883508</v>
      </c>
      <c r="W15" s="5" t="str">
        <f>Tabla_578806!B11</f>
        <v>Sergio</v>
      </c>
      <c r="X15" s="5" t="str">
        <f>Tabla_578806!C11</f>
        <v>Morales</v>
      </c>
      <c r="Y15" s="5" t="str">
        <f>Tabla_578806!D11</f>
        <v>Huicochea</v>
      </c>
      <c r="Z15" s="5" t="s">
        <v>204</v>
      </c>
      <c r="AA15" s="5" t="str">
        <f>Tabla_578806!F11</f>
        <v>Ingeniería Responsable, S.A. de C.V.</v>
      </c>
      <c r="AB15" s="5">
        <v>57880308</v>
      </c>
      <c r="AC15" s="5" t="str">
        <f>Tabla_578806!G11</f>
        <v>IRE1307113L7</v>
      </c>
      <c r="AD15" s="5" t="s">
        <v>212</v>
      </c>
      <c r="AE15" s="5" t="s">
        <v>277</v>
      </c>
      <c r="AF15" s="5">
        <v>185</v>
      </c>
      <c r="AG15" s="5" t="s">
        <v>377</v>
      </c>
      <c r="AH15" s="5" t="s">
        <v>237</v>
      </c>
      <c r="AI15" s="5" t="s">
        <v>378</v>
      </c>
      <c r="AJ15" s="5">
        <v>1</v>
      </c>
      <c r="AK15" s="5" t="s">
        <v>369</v>
      </c>
      <c r="AL15" s="5">
        <v>29</v>
      </c>
      <c r="AM15" s="5" t="s">
        <v>369</v>
      </c>
      <c r="AN15" s="5">
        <v>12</v>
      </c>
      <c r="AO15" s="5" t="s">
        <v>271</v>
      </c>
      <c r="AP15" s="5">
        <v>39000</v>
      </c>
      <c r="AQ15" s="5" t="s">
        <v>361</v>
      </c>
      <c r="AR15" s="5" t="s">
        <v>361</v>
      </c>
      <c r="AS15" s="5" t="s">
        <v>361</v>
      </c>
      <c r="AT15" s="5" t="s">
        <v>361</v>
      </c>
      <c r="AU15" s="5" t="s">
        <v>370</v>
      </c>
      <c r="AV15" s="5" t="s">
        <v>371</v>
      </c>
      <c r="AW15" s="5" t="s">
        <v>371</v>
      </c>
      <c r="AX15" s="5" t="s">
        <v>371</v>
      </c>
      <c r="AY15" s="5" t="str">
        <f t="shared" si="6"/>
        <v>MJJH-DOP-FAISMUN-C/INV3P-034-2024</v>
      </c>
      <c r="AZ15" s="6">
        <v>45405</v>
      </c>
      <c r="BA15" s="6">
        <v>45413</v>
      </c>
      <c r="BB15" s="6">
        <v>45473</v>
      </c>
      <c r="BC15" s="9">
        <f t="shared" si="0"/>
        <v>1090388.2844827587</v>
      </c>
      <c r="BD15" s="9">
        <v>1264850.4099999999</v>
      </c>
      <c r="BE15" s="9">
        <f t="shared" si="1"/>
        <v>1264850.4099999999</v>
      </c>
      <c r="BF15" s="9">
        <f t="shared" si="7"/>
        <v>1264850.4099999999</v>
      </c>
      <c r="BG15" s="5" t="s">
        <v>372</v>
      </c>
      <c r="BH15" s="5" t="s">
        <v>361</v>
      </c>
      <c r="BI15" s="5" t="s">
        <v>373</v>
      </c>
      <c r="BJ15" s="7" t="str">
        <f t="shared" si="8"/>
        <v>Construcción de pavimentación con concreto en la calle Miguel Hidalgo, última etapa en la localidad de Hueycantenango</v>
      </c>
      <c r="BK15" s="9">
        <f t="shared" si="9"/>
        <v>126485.041</v>
      </c>
      <c r="BL15" s="6">
        <f t="shared" si="10"/>
        <v>45488</v>
      </c>
      <c r="BM15" s="6">
        <f t="shared" si="11"/>
        <v>45518</v>
      </c>
      <c r="BN15" s="10" t="s">
        <v>437</v>
      </c>
      <c r="BP15" s="5">
        <v>57883608</v>
      </c>
      <c r="BQ15" s="5" t="s">
        <v>302</v>
      </c>
      <c r="BR15" s="7" t="s">
        <v>374</v>
      </c>
      <c r="BS15" s="7" t="s">
        <v>374</v>
      </c>
      <c r="BT15" s="5" t="s">
        <v>413</v>
      </c>
      <c r="BU15" s="7" t="str">
        <f t="shared" si="12"/>
        <v>Construcción de pavimentación con concreto en la calle Miguel Hidalgo, última etapa en la localidad de Hueycantenango</v>
      </c>
      <c r="BW15" s="5" t="s">
        <v>375</v>
      </c>
      <c r="BX15" s="5" t="s">
        <v>307</v>
      </c>
      <c r="BY15" s="5" t="s">
        <v>203</v>
      </c>
      <c r="BZ15" s="5">
        <v>57883708</v>
      </c>
      <c r="CA15" s="5" t="s">
        <v>376</v>
      </c>
      <c r="CB15" s="8" t="s">
        <v>443</v>
      </c>
      <c r="CC15" s="8" t="s">
        <v>443</v>
      </c>
      <c r="CD15" s="10" t="s">
        <v>439</v>
      </c>
      <c r="CG15" s="5" t="s">
        <v>362</v>
      </c>
      <c r="CH15" s="6">
        <v>45489</v>
      </c>
      <c r="CI15" s="7" t="s">
        <v>444</v>
      </c>
    </row>
    <row r="16" spans="1:87" s="5" customFormat="1" ht="144" x14ac:dyDescent="0.2">
      <c r="A16" s="5">
        <v>2024</v>
      </c>
      <c r="B16" s="6">
        <v>45383</v>
      </c>
      <c r="C16" s="6">
        <v>45473</v>
      </c>
      <c r="D16" s="5" t="s">
        <v>192</v>
      </c>
      <c r="E16" s="5" t="s">
        <v>195</v>
      </c>
      <c r="F16" s="5" t="s">
        <v>200</v>
      </c>
      <c r="G16" s="5" t="s">
        <v>424</v>
      </c>
      <c r="H16" s="5" t="s">
        <v>203</v>
      </c>
      <c r="I16" s="7" t="s">
        <v>363</v>
      </c>
      <c r="J16" s="8" t="s">
        <v>364</v>
      </c>
      <c r="K16" s="5">
        <v>57880609</v>
      </c>
      <c r="N16" s="7" t="s">
        <v>440</v>
      </c>
      <c r="O16" s="5">
        <v>57883309</v>
      </c>
      <c r="Q16" s="5">
        <v>57883409</v>
      </c>
      <c r="R16" s="5">
        <v>57883509</v>
      </c>
      <c r="W16" s="5" t="str">
        <f>Tabla_578806!B12</f>
        <v>Argenis</v>
      </c>
      <c r="X16" s="5" t="str">
        <f>Tabla_578806!C12</f>
        <v>De la Cruz</v>
      </c>
      <c r="Y16" s="5" t="str">
        <f>Tabla_578806!D12</f>
        <v>Bracamontes</v>
      </c>
      <c r="Z16" s="5" t="s">
        <v>204</v>
      </c>
      <c r="AA16" s="5" t="str">
        <f>Tabla_578806!F12</f>
        <v>FI Construcciones, S.A. de C.V.</v>
      </c>
      <c r="AB16" s="5">
        <v>57880309</v>
      </c>
      <c r="AC16" s="5" t="str">
        <f>Tabla_578806!G12</f>
        <v>FCO0908208M2</v>
      </c>
      <c r="AD16" s="5" t="s">
        <v>212</v>
      </c>
      <c r="AE16" s="5" t="s">
        <v>365</v>
      </c>
      <c r="AF16" s="5" t="s">
        <v>366</v>
      </c>
      <c r="AG16" s="5" t="s">
        <v>367</v>
      </c>
      <c r="AH16" s="5" t="s">
        <v>246</v>
      </c>
      <c r="AI16" s="5" t="s">
        <v>368</v>
      </c>
      <c r="AJ16" s="5">
        <v>1</v>
      </c>
      <c r="AK16" s="5" t="s">
        <v>369</v>
      </c>
      <c r="AL16" s="5">
        <v>29</v>
      </c>
      <c r="AM16" s="5" t="s">
        <v>369</v>
      </c>
      <c r="AN16" s="5">
        <v>12</v>
      </c>
      <c r="AO16" s="5" t="s">
        <v>271</v>
      </c>
      <c r="AP16" s="5">
        <v>39070</v>
      </c>
      <c r="AQ16" s="5" t="s">
        <v>361</v>
      </c>
      <c r="AR16" s="5" t="s">
        <v>361</v>
      </c>
      <c r="AS16" s="5" t="s">
        <v>361</v>
      </c>
      <c r="AT16" s="5" t="s">
        <v>361</v>
      </c>
      <c r="AU16" s="5" t="s">
        <v>370</v>
      </c>
      <c r="AV16" s="5" t="s">
        <v>371</v>
      </c>
      <c r="AW16" s="5" t="s">
        <v>371</v>
      </c>
      <c r="AX16" s="5" t="s">
        <v>371</v>
      </c>
      <c r="AY16" s="5" t="str">
        <f t="shared" si="6"/>
        <v>MJJH-DOP-FAISMUN-C/INV3P-035-2024</v>
      </c>
      <c r="AZ16" s="6">
        <v>45405</v>
      </c>
      <c r="BA16" s="6">
        <v>45413</v>
      </c>
      <c r="BB16" s="6">
        <v>45473</v>
      </c>
      <c r="BC16" s="9">
        <f t="shared" si="0"/>
        <v>1912671.3793103448</v>
      </c>
      <c r="BD16" s="9">
        <v>2218698.7999999998</v>
      </c>
      <c r="BE16" s="9">
        <f t="shared" si="1"/>
        <v>2218698.7999999998</v>
      </c>
      <c r="BF16" s="9">
        <f t="shared" si="7"/>
        <v>2218698.7999999998</v>
      </c>
      <c r="BG16" s="5" t="s">
        <v>372</v>
      </c>
      <c r="BH16" s="5" t="s">
        <v>361</v>
      </c>
      <c r="BI16" s="5" t="s">
        <v>373</v>
      </c>
      <c r="BJ16" s="7" t="str">
        <f t="shared" si="8"/>
        <v>Construcción de pavimentación con concreto hudráulico libramiento, en la localidad de Hueycantenango</v>
      </c>
      <c r="BK16" s="9">
        <f t="shared" si="9"/>
        <v>221869.88</v>
      </c>
      <c r="BL16" s="6">
        <f t="shared" si="10"/>
        <v>45488</v>
      </c>
      <c r="BM16" s="6">
        <f t="shared" si="11"/>
        <v>45518</v>
      </c>
      <c r="BN16" s="10" t="s">
        <v>441</v>
      </c>
      <c r="BP16" s="5">
        <v>57883609</v>
      </c>
      <c r="BQ16" s="5" t="s">
        <v>302</v>
      </c>
      <c r="BR16" s="7" t="s">
        <v>374</v>
      </c>
      <c r="BS16" s="7" t="s">
        <v>374</v>
      </c>
      <c r="BT16" s="5" t="s">
        <v>413</v>
      </c>
      <c r="BU16" s="7" t="str">
        <f t="shared" si="12"/>
        <v>Construcción de pavimentación con concreto hudráulico libramiento, en la localidad de Hueycantenango</v>
      </c>
      <c r="BW16" s="5" t="s">
        <v>375</v>
      </c>
      <c r="BX16" s="5" t="s">
        <v>307</v>
      </c>
      <c r="BY16" s="5" t="s">
        <v>203</v>
      </c>
      <c r="BZ16" s="5">
        <v>57883709</v>
      </c>
      <c r="CA16" s="5" t="s">
        <v>376</v>
      </c>
      <c r="CB16" s="8" t="s">
        <v>443</v>
      </c>
      <c r="CC16" s="8" t="s">
        <v>443</v>
      </c>
      <c r="CD16" s="10" t="s">
        <v>442</v>
      </c>
      <c r="CG16" s="5" t="s">
        <v>362</v>
      </c>
      <c r="CH16" s="6">
        <v>45489</v>
      </c>
      <c r="CI16" s="7" t="s">
        <v>444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6" xr:uid="{00000000-0002-0000-0000-000000000000}">
      <formula1>Hidden_13</formula1>
    </dataValidation>
    <dataValidation type="list" allowBlank="1" showErrorMessage="1" sqref="E8:E16" xr:uid="{00000000-0002-0000-0000-000001000000}">
      <formula1>Hidden_24</formula1>
    </dataValidation>
    <dataValidation type="list" allowBlank="1" showErrorMessage="1" sqref="F8:F16" xr:uid="{00000000-0002-0000-0000-000002000000}">
      <formula1>Hidden_35</formula1>
    </dataValidation>
    <dataValidation type="list" allowBlank="1" showErrorMessage="1" sqref="H8:H16" xr:uid="{00000000-0002-0000-0000-000003000000}">
      <formula1>Hidden_47</formula1>
    </dataValidation>
    <dataValidation type="list" allowBlank="1" showErrorMessage="1" sqref="Z8:Z16" xr:uid="{00000000-0002-0000-0000-000004000000}">
      <formula1>Hidden_525</formula1>
    </dataValidation>
    <dataValidation type="list" allowBlank="1" showErrorMessage="1" sqref="AD8:AD16" xr:uid="{00000000-0002-0000-0000-000005000000}">
      <formula1>Hidden_629</formula1>
    </dataValidation>
    <dataValidation type="list" allowBlank="1" showErrorMessage="1" sqref="AH8:AH16" xr:uid="{00000000-0002-0000-0000-000006000000}">
      <formula1>Hidden_733</formula1>
    </dataValidation>
    <dataValidation type="list" allowBlank="1" showErrorMessage="1" sqref="AO8:AO16" xr:uid="{00000000-0002-0000-0000-000007000000}">
      <formula1>Hidden_840</formula1>
    </dataValidation>
    <dataValidation type="list" allowBlank="1" showErrorMessage="1" sqref="BQ8:BQ16" xr:uid="{00000000-0002-0000-0000-000008000000}">
      <formula1>Hidden_968</formula1>
    </dataValidation>
    <dataValidation type="list" allowBlank="1" showErrorMessage="1" sqref="BX8:BX16" xr:uid="{00000000-0002-0000-0000-000009000000}">
      <formula1>Hidden_1075</formula1>
    </dataValidation>
    <dataValidation type="list" allowBlank="1" showErrorMessage="1" sqref="BY8:BY16" xr:uid="{00000000-0002-0000-0000-00000A000000}">
      <formula1>Hidden_1176</formula1>
    </dataValidation>
  </dataValidations>
  <hyperlinks>
    <hyperlink ref="BN8" r:id="rId1" xr:uid="{68CBB7A0-4938-244B-BDAE-18B46C749AEB}"/>
    <hyperlink ref="CD9" r:id="rId2" xr:uid="{EE8A8AAA-ABB5-E845-9404-0C1BDCC0676B}"/>
    <hyperlink ref="BN9" r:id="rId3" xr:uid="{088CDFEF-D894-3148-823F-5E843836B5FA}"/>
    <hyperlink ref="BN10" r:id="rId4" xr:uid="{A75E3FB3-11CF-E546-BF68-C15DF8CDB678}"/>
    <hyperlink ref="CD10" r:id="rId5" xr:uid="{20F43F29-3209-124E-AEA4-0AD355C59CC4}"/>
    <hyperlink ref="BN11" r:id="rId6" xr:uid="{64FEAAAD-1ECC-0140-ADB7-03B06D68A277}"/>
    <hyperlink ref="CD8" r:id="rId7" xr:uid="{204F4D74-18EF-BC4A-B88F-F2151496249B}"/>
    <hyperlink ref="CD11" r:id="rId8" xr:uid="{0FE0B4BB-1A6A-CA4D-8425-E48CF7559408}"/>
    <hyperlink ref="BN12" r:id="rId9" xr:uid="{08181FA6-EDB5-3D4D-A662-74A86AF5E677}"/>
    <hyperlink ref="CD12" r:id="rId10" xr:uid="{F3D369F1-5911-8740-9E7D-4726B307EA02}"/>
    <hyperlink ref="BN13" r:id="rId11" xr:uid="{641BD274-11B0-2046-80F9-3FD48FC185B6}"/>
    <hyperlink ref="CD13" r:id="rId12" xr:uid="{7BCC1006-1D2A-8A43-B40C-3AAE36D09105}"/>
    <hyperlink ref="BN14" r:id="rId13" xr:uid="{620509C6-8AEB-744F-AB1E-B1EDFB068855}"/>
    <hyperlink ref="CD14" r:id="rId14" xr:uid="{91EE514A-0E37-F949-9D60-0B1FA9F7F3DE}"/>
    <hyperlink ref="BN15" r:id="rId15" xr:uid="{95BDA6F1-EE86-7145-AEF3-CA39254A74B3}"/>
    <hyperlink ref="BN16" r:id="rId16" xr:uid="{3C344E28-E37A-CD43-B839-0B1517D973AF}"/>
    <hyperlink ref="CD15" r:id="rId17" xr:uid="{EF95E84D-DB31-E149-9BA4-E5DDD693ECD5}"/>
    <hyperlink ref="CD16" r:id="rId18" xr:uid="{B8CFD3BA-C744-7147-8986-E549B9F65E1D}"/>
    <hyperlink ref="CB8" r:id="rId19" xr:uid="{02681600-7ABF-B14B-8AEE-1763531BF3AA}"/>
    <hyperlink ref="CC8" r:id="rId20" xr:uid="{6E8E0B8F-281E-F643-BC18-503DFD741386}"/>
    <hyperlink ref="CB9" r:id="rId21" xr:uid="{A6BD5C7A-55BC-BA46-96FA-725303B85A2B}"/>
    <hyperlink ref="CB10" r:id="rId22" xr:uid="{D5CB0FC0-B5B5-6547-842E-47729021EAD9}"/>
    <hyperlink ref="CB11" r:id="rId23" xr:uid="{908512CD-06FD-0945-8F66-F29A4AA60013}"/>
    <hyperlink ref="CB12" r:id="rId24" xr:uid="{953522C4-6516-184E-957A-4FDDF3AACF1D}"/>
    <hyperlink ref="CB13" r:id="rId25" xr:uid="{1ED0B441-9A26-D944-8F6F-DD8A7C762649}"/>
    <hyperlink ref="CB14" r:id="rId26" xr:uid="{1BDC7394-C1AE-FA49-96DF-325876CC9764}"/>
    <hyperlink ref="CB15" r:id="rId27" xr:uid="{64288E73-2D55-2541-9C07-3B4097A666BB}"/>
    <hyperlink ref="CB16" r:id="rId28" xr:uid="{1AE701E5-88EB-1242-A3E9-9C734B0FFBA5}"/>
    <hyperlink ref="CC9" r:id="rId29" xr:uid="{22B3FCB7-3322-8046-96CC-0E17BC904E68}"/>
    <hyperlink ref="CC10" r:id="rId30" xr:uid="{71BC4A5A-B235-4F41-9F2C-51148FE07A8D}"/>
    <hyperlink ref="CC11" r:id="rId31" xr:uid="{9D7F064D-A6CC-C148-B9DD-AC2A7DF510C8}"/>
    <hyperlink ref="CC12" r:id="rId32" xr:uid="{2C0ED2B5-7BFE-8344-AA1E-387FF83C0D13}"/>
    <hyperlink ref="CC13" r:id="rId33" xr:uid="{8B74DD11-0675-9640-AC80-241F59B598D7}"/>
    <hyperlink ref="CC14" r:id="rId34" xr:uid="{C32455B4-43FB-9849-8203-24A49D8F5132}"/>
    <hyperlink ref="CC15" r:id="rId35" xr:uid="{E775ACB6-9487-6444-A59F-0FC8207D648C}"/>
    <hyperlink ref="CC16" r:id="rId36" xr:uid="{F28B26A3-EAFE-444C-8EFF-3E073BDFD8E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302</v>
      </c>
    </row>
    <row r="2" spans="1:1" x14ac:dyDescent="0.2">
      <c r="A2" t="s">
        <v>303</v>
      </c>
    </row>
    <row r="3" spans="1:1" x14ac:dyDescent="0.2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305</v>
      </c>
    </row>
    <row r="2" spans="1:1" x14ac:dyDescent="0.2">
      <c r="A2" t="s">
        <v>306</v>
      </c>
    </row>
    <row r="3" spans="1:1" x14ac:dyDescent="0.2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202</v>
      </c>
    </row>
    <row r="2" spans="1:1" x14ac:dyDescent="0.2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2"/>
  <sheetViews>
    <sheetView topLeftCell="A3" workbookViewId="0">
      <selection activeCell="A5" sqref="A4:A12"/>
    </sheetView>
  </sheetViews>
  <sheetFormatPr baseColWidth="10" defaultColWidth="8.83203125" defaultRowHeight="15" x14ac:dyDescent="0.2"/>
  <cols>
    <col min="1" max="1" width="18.83203125" style="2" customWidth="1"/>
    <col min="2" max="7" width="40.83203125" style="2" customWidth="1"/>
    <col min="8" max="16384" width="8.83203125" style="2"/>
  </cols>
  <sheetData>
    <row r="1" spans="1:7" hidden="1" x14ac:dyDescent="0.2">
      <c r="B1" s="2" t="s">
        <v>7</v>
      </c>
      <c r="C1" s="2" t="s">
        <v>7</v>
      </c>
      <c r="D1" s="2" t="s">
        <v>7</v>
      </c>
      <c r="E1" s="2" t="s">
        <v>9</v>
      </c>
      <c r="F1" s="2" t="s">
        <v>7</v>
      </c>
      <c r="G1" s="2" t="s">
        <v>7</v>
      </c>
    </row>
    <row r="2" spans="1:7" hidden="1" x14ac:dyDescent="0.2">
      <c r="B2" s="2" t="s">
        <v>308</v>
      </c>
      <c r="C2" s="2" t="s">
        <v>309</v>
      </c>
      <c r="D2" s="2" t="s">
        <v>310</v>
      </c>
      <c r="E2" s="2" t="s">
        <v>311</v>
      </c>
      <c r="F2" s="2" t="s">
        <v>312</v>
      </c>
      <c r="G2" s="2" t="s">
        <v>313</v>
      </c>
    </row>
    <row r="3" spans="1:7" ht="45" x14ac:dyDescent="0.2">
      <c r="A3" s="3" t="s">
        <v>314</v>
      </c>
      <c r="B3" s="3" t="s">
        <v>315</v>
      </c>
      <c r="C3" s="3" t="s">
        <v>316</v>
      </c>
      <c r="D3" s="3" t="s">
        <v>317</v>
      </c>
      <c r="E3" s="3" t="s">
        <v>129</v>
      </c>
      <c r="F3" s="3" t="s">
        <v>318</v>
      </c>
      <c r="G3" s="3" t="s">
        <v>319</v>
      </c>
    </row>
    <row r="4" spans="1:7" s="5" customFormat="1" ht="25" customHeight="1" x14ac:dyDescent="0.2">
      <c r="A4" s="5">
        <v>57880601</v>
      </c>
      <c r="B4" s="5" t="s">
        <v>384</v>
      </c>
      <c r="C4" s="5" t="s">
        <v>385</v>
      </c>
      <c r="D4" s="5" t="s">
        <v>386</v>
      </c>
      <c r="E4" s="5" t="s">
        <v>204</v>
      </c>
      <c r="F4" s="5" t="s">
        <v>387</v>
      </c>
      <c r="G4" s="5" t="s">
        <v>388</v>
      </c>
    </row>
    <row r="5" spans="1:7" s="5" customFormat="1" ht="25" customHeight="1" x14ac:dyDescent="0.2">
      <c r="A5" s="5">
        <v>57880602</v>
      </c>
      <c r="B5" s="5" t="s">
        <v>384</v>
      </c>
      <c r="C5" s="5" t="s">
        <v>385</v>
      </c>
      <c r="D5" s="5" t="s">
        <v>386</v>
      </c>
      <c r="E5" s="5" t="s">
        <v>204</v>
      </c>
      <c r="F5" s="5" t="s">
        <v>387</v>
      </c>
      <c r="G5" s="5" t="s">
        <v>388</v>
      </c>
    </row>
    <row r="6" spans="1:7" s="5" customFormat="1" ht="25" customHeight="1" x14ac:dyDescent="0.2">
      <c r="A6" s="5">
        <v>57880603</v>
      </c>
      <c r="B6" s="5" t="s">
        <v>379</v>
      </c>
      <c r="C6" s="5" t="s">
        <v>380</v>
      </c>
      <c r="D6" s="5" t="s">
        <v>381</v>
      </c>
      <c r="E6" s="5" t="s">
        <v>204</v>
      </c>
      <c r="F6" s="5" t="s">
        <v>382</v>
      </c>
      <c r="G6" s="5" t="s">
        <v>383</v>
      </c>
    </row>
    <row r="7" spans="1:7" s="5" customFormat="1" ht="25" customHeight="1" x14ac:dyDescent="0.2">
      <c r="A7" s="5">
        <v>57880604</v>
      </c>
      <c r="B7" s="5" t="s">
        <v>379</v>
      </c>
      <c r="C7" s="5" t="s">
        <v>380</v>
      </c>
      <c r="D7" s="5" t="s">
        <v>381</v>
      </c>
      <c r="E7" s="5" t="s">
        <v>204</v>
      </c>
      <c r="F7" s="5" t="s">
        <v>382</v>
      </c>
      <c r="G7" s="5" t="s">
        <v>383</v>
      </c>
    </row>
    <row r="8" spans="1:7" s="5" customFormat="1" ht="25" customHeight="1" x14ac:dyDescent="0.2">
      <c r="A8" s="5">
        <v>57880605</v>
      </c>
      <c r="B8" s="5" t="s">
        <v>379</v>
      </c>
      <c r="C8" s="5" t="s">
        <v>380</v>
      </c>
      <c r="D8" s="5" t="s">
        <v>381</v>
      </c>
      <c r="E8" s="5" t="s">
        <v>204</v>
      </c>
      <c r="F8" s="5" t="s">
        <v>382</v>
      </c>
      <c r="G8" s="5" t="s">
        <v>383</v>
      </c>
    </row>
    <row r="9" spans="1:7" s="5" customFormat="1" ht="25" customHeight="1" x14ac:dyDescent="0.2">
      <c r="A9" s="5">
        <v>57880606</v>
      </c>
      <c r="B9" s="5" t="s">
        <v>384</v>
      </c>
      <c r="C9" s="5" t="s">
        <v>385</v>
      </c>
      <c r="D9" s="5" t="s">
        <v>386</v>
      </c>
      <c r="E9" s="5" t="s">
        <v>204</v>
      </c>
      <c r="F9" s="5" t="s">
        <v>387</v>
      </c>
      <c r="G9" s="5" t="s">
        <v>388</v>
      </c>
    </row>
    <row r="10" spans="1:7" s="5" customFormat="1" ht="25" customHeight="1" x14ac:dyDescent="0.2">
      <c r="A10" s="5">
        <v>57880607</v>
      </c>
      <c r="B10" s="5" t="s">
        <v>379</v>
      </c>
      <c r="C10" s="5" t="s">
        <v>380</v>
      </c>
      <c r="D10" s="5" t="s">
        <v>381</v>
      </c>
      <c r="E10" s="5" t="s">
        <v>204</v>
      </c>
      <c r="F10" s="5" t="s">
        <v>382</v>
      </c>
      <c r="G10" s="5" t="s">
        <v>383</v>
      </c>
    </row>
    <row r="11" spans="1:7" s="5" customFormat="1" ht="25" customHeight="1" x14ac:dyDescent="0.2">
      <c r="A11" s="5">
        <v>57880608</v>
      </c>
      <c r="B11" s="5" t="s">
        <v>384</v>
      </c>
      <c r="C11" s="5" t="s">
        <v>385</v>
      </c>
      <c r="D11" s="5" t="s">
        <v>386</v>
      </c>
      <c r="E11" s="5" t="s">
        <v>204</v>
      </c>
      <c r="F11" s="5" t="s">
        <v>387</v>
      </c>
      <c r="G11" s="5" t="s">
        <v>388</v>
      </c>
    </row>
    <row r="12" spans="1:7" s="5" customFormat="1" ht="25" customHeight="1" x14ac:dyDescent="0.2">
      <c r="A12" s="5">
        <v>57880609</v>
      </c>
      <c r="B12" s="5" t="s">
        <v>379</v>
      </c>
      <c r="C12" s="5" t="s">
        <v>380</v>
      </c>
      <c r="D12" s="5" t="s">
        <v>381</v>
      </c>
      <c r="E12" s="5" t="s">
        <v>204</v>
      </c>
      <c r="F12" s="5" t="s">
        <v>382</v>
      </c>
      <c r="G12" s="5" t="s">
        <v>383</v>
      </c>
    </row>
  </sheetData>
  <dataValidations count="1">
    <dataValidation type="list" allowBlank="1" showErrorMessage="1" sqref="E4:E202" xr:uid="{00000000-0002-0000-0C00-000000000000}">
      <formula1>Hidden_1_Tabla_5788064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204</v>
      </c>
    </row>
    <row r="2" spans="1:1" x14ac:dyDescent="0.2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2"/>
  <sheetViews>
    <sheetView topLeftCell="A3" workbookViewId="0">
      <selection activeCell="A13" sqref="A13"/>
    </sheetView>
  </sheetViews>
  <sheetFormatPr baseColWidth="10" defaultColWidth="8.83203125" defaultRowHeight="15" x14ac:dyDescent="0.2"/>
  <cols>
    <col min="1" max="1" width="18.83203125" style="2" customWidth="1"/>
    <col min="2" max="7" width="40.83203125" style="2" customWidth="1"/>
    <col min="8" max="16384" width="8.83203125" style="2"/>
  </cols>
  <sheetData>
    <row r="1" spans="1:7" hidden="1" x14ac:dyDescent="0.2">
      <c r="B1" s="2" t="s">
        <v>7</v>
      </c>
      <c r="C1" s="2" t="s">
        <v>7</v>
      </c>
      <c r="D1" s="2" t="s">
        <v>7</v>
      </c>
      <c r="E1" s="2" t="s">
        <v>9</v>
      </c>
      <c r="F1" s="2" t="s">
        <v>7</v>
      </c>
      <c r="G1" s="2" t="s">
        <v>7</v>
      </c>
    </row>
    <row r="2" spans="1:7" hidden="1" x14ac:dyDescent="0.2">
      <c r="B2" s="2" t="s">
        <v>320</v>
      </c>
      <c r="C2" s="2" t="s">
        <v>321</v>
      </c>
      <c r="D2" s="2" t="s">
        <v>322</v>
      </c>
      <c r="E2" s="2" t="s">
        <v>323</v>
      </c>
      <c r="F2" s="2" t="s">
        <v>324</v>
      </c>
      <c r="G2" s="2" t="s">
        <v>325</v>
      </c>
    </row>
    <row r="3" spans="1:7" ht="45" x14ac:dyDescent="0.2">
      <c r="A3" s="3" t="s">
        <v>314</v>
      </c>
      <c r="B3" s="3" t="s">
        <v>315</v>
      </c>
      <c r="C3" s="3" t="s">
        <v>316</v>
      </c>
      <c r="D3" s="3" t="s">
        <v>317</v>
      </c>
      <c r="E3" s="3" t="s">
        <v>129</v>
      </c>
      <c r="F3" s="3" t="s">
        <v>130</v>
      </c>
      <c r="G3" s="3" t="s">
        <v>326</v>
      </c>
    </row>
    <row r="4" spans="1:7" s="5" customFormat="1" ht="25" customHeight="1" x14ac:dyDescent="0.2">
      <c r="A4" s="5">
        <v>57883301</v>
      </c>
      <c r="B4" s="5" t="s">
        <v>384</v>
      </c>
      <c r="C4" s="5" t="s">
        <v>385</v>
      </c>
      <c r="D4" s="5" t="s">
        <v>386</v>
      </c>
      <c r="E4" s="5" t="s">
        <v>204</v>
      </c>
      <c r="F4" s="5" t="s">
        <v>387</v>
      </c>
      <c r="G4" s="5" t="s">
        <v>388</v>
      </c>
    </row>
    <row r="5" spans="1:7" s="5" customFormat="1" ht="25" customHeight="1" x14ac:dyDescent="0.2">
      <c r="A5" s="5">
        <v>57883302</v>
      </c>
      <c r="B5" s="5" t="s">
        <v>384</v>
      </c>
      <c r="C5" s="5" t="s">
        <v>385</v>
      </c>
      <c r="D5" s="5" t="s">
        <v>386</v>
      </c>
      <c r="E5" s="5" t="s">
        <v>204</v>
      </c>
      <c r="F5" s="5" t="s">
        <v>387</v>
      </c>
      <c r="G5" s="5" t="s">
        <v>388</v>
      </c>
    </row>
    <row r="6" spans="1:7" ht="25" customHeight="1" x14ac:dyDescent="0.2">
      <c r="A6" s="5">
        <v>57883303</v>
      </c>
      <c r="B6" s="5" t="s">
        <v>379</v>
      </c>
      <c r="C6" s="5" t="s">
        <v>380</v>
      </c>
      <c r="D6" s="5" t="s">
        <v>381</v>
      </c>
      <c r="E6" s="5" t="s">
        <v>204</v>
      </c>
      <c r="F6" s="5" t="s">
        <v>382</v>
      </c>
      <c r="G6" s="5" t="s">
        <v>383</v>
      </c>
    </row>
    <row r="7" spans="1:7" ht="25" customHeight="1" x14ac:dyDescent="0.2">
      <c r="A7" s="5">
        <v>57883304</v>
      </c>
      <c r="B7" s="5" t="s">
        <v>379</v>
      </c>
      <c r="C7" s="5" t="s">
        <v>380</v>
      </c>
      <c r="D7" s="5" t="s">
        <v>381</v>
      </c>
      <c r="E7" s="5" t="s">
        <v>204</v>
      </c>
      <c r="F7" s="5" t="s">
        <v>382</v>
      </c>
      <c r="G7" s="5" t="s">
        <v>383</v>
      </c>
    </row>
    <row r="8" spans="1:7" ht="25" customHeight="1" x14ac:dyDescent="0.2">
      <c r="A8" s="5">
        <v>57883305</v>
      </c>
      <c r="B8" s="5" t="s">
        <v>379</v>
      </c>
      <c r="C8" s="5" t="s">
        <v>380</v>
      </c>
      <c r="D8" s="5" t="s">
        <v>381</v>
      </c>
      <c r="E8" s="5" t="s">
        <v>204</v>
      </c>
      <c r="F8" s="5" t="s">
        <v>382</v>
      </c>
      <c r="G8" s="5" t="s">
        <v>383</v>
      </c>
    </row>
    <row r="9" spans="1:7" s="5" customFormat="1" ht="25" customHeight="1" x14ac:dyDescent="0.2">
      <c r="A9" s="5">
        <v>57883306</v>
      </c>
      <c r="B9" s="5" t="s">
        <v>384</v>
      </c>
      <c r="C9" s="5" t="s">
        <v>385</v>
      </c>
      <c r="D9" s="5" t="s">
        <v>386</v>
      </c>
      <c r="E9" s="5" t="s">
        <v>204</v>
      </c>
      <c r="F9" s="5" t="s">
        <v>387</v>
      </c>
      <c r="G9" s="5" t="s">
        <v>388</v>
      </c>
    </row>
    <row r="10" spans="1:7" s="5" customFormat="1" ht="25" customHeight="1" x14ac:dyDescent="0.2">
      <c r="A10" s="5">
        <v>57883307</v>
      </c>
      <c r="B10" s="5" t="s">
        <v>379</v>
      </c>
      <c r="C10" s="5" t="s">
        <v>380</v>
      </c>
      <c r="D10" s="5" t="s">
        <v>381</v>
      </c>
      <c r="E10" s="5" t="s">
        <v>204</v>
      </c>
      <c r="F10" s="5" t="s">
        <v>382</v>
      </c>
      <c r="G10" s="5" t="s">
        <v>383</v>
      </c>
    </row>
    <row r="11" spans="1:7" s="5" customFormat="1" ht="25" customHeight="1" x14ac:dyDescent="0.2">
      <c r="A11" s="5">
        <v>57883308</v>
      </c>
      <c r="B11" s="5" t="s">
        <v>384</v>
      </c>
      <c r="C11" s="5" t="s">
        <v>385</v>
      </c>
      <c r="D11" s="5" t="s">
        <v>386</v>
      </c>
      <c r="E11" s="5" t="s">
        <v>204</v>
      </c>
      <c r="F11" s="5" t="s">
        <v>387</v>
      </c>
      <c r="G11" s="5" t="s">
        <v>388</v>
      </c>
    </row>
    <row r="12" spans="1:7" s="5" customFormat="1" ht="25" customHeight="1" x14ac:dyDescent="0.2">
      <c r="A12" s="5">
        <v>57883309</v>
      </c>
      <c r="B12" s="5" t="s">
        <v>379</v>
      </c>
      <c r="C12" s="5" t="s">
        <v>380</v>
      </c>
      <c r="D12" s="5" t="s">
        <v>381</v>
      </c>
      <c r="E12" s="5" t="s">
        <v>204</v>
      </c>
      <c r="F12" s="5" t="s">
        <v>382</v>
      </c>
      <c r="G12" s="5" t="s">
        <v>383</v>
      </c>
    </row>
  </sheetData>
  <dataValidations count="2">
    <dataValidation type="list" allowBlank="1" showErrorMessage="1" sqref="E13:E202" xr:uid="{00000000-0002-0000-0E00-000000000000}">
      <formula1>Hidden_1_Tabla_5788334</formula1>
    </dataValidation>
    <dataValidation type="list" allowBlank="1" showErrorMessage="1" sqref="E4:E12" xr:uid="{6CAE0977-1420-2048-83FE-C281ADCB038B}">
      <formula1>Hidden_1_Tabla_5788064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204</v>
      </c>
    </row>
    <row r="2" spans="1:1" x14ac:dyDescent="0.2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2"/>
  <sheetViews>
    <sheetView topLeftCell="A3" workbookViewId="0">
      <selection activeCell="A13" sqref="A13"/>
    </sheetView>
  </sheetViews>
  <sheetFormatPr baseColWidth="10" defaultColWidth="8.83203125" defaultRowHeight="15" x14ac:dyDescent="0.2"/>
  <cols>
    <col min="1" max="1" width="18.83203125" style="2" customWidth="1"/>
    <col min="2" max="7" width="40.83203125" style="2" customWidth="1"/>
    <col min="8" max="16384" width="8.83203125" style="2"/>
  </cols>
  <sheetData>
    <row r="1" spans="1:7" hidden="1" x14ac:dyDescent="0.2">
      <c r="B1" s="2" t="s">
        <v>7</v>
      </c>
      <c r="C1" s="2" t="s">
        <v>7</v>
      </c>
      <c r="D1" s="2" t="s">
        <v>7</v>
      </c>
      <c r="E1" s="2" t="s">
        <v>9</v>
      </c>
      <c r="F1" s="2" t="s">
        <v>10</v>
      </c>
      <c r="G1" s="2" t="s">
        <v>7</v>
      </c>
    </row>
    <row r="2" spans="1:7" hidden="1" x14ac:dyDescent="0.2">
      <c r="B2" s="2" t="s">
        <v>327</v>
      </c>
      <c r="C2" s="2" t="s">
        <v>328</v>
      </c>
      <c r="D2" s="2" t="s">
        <v>329</v>
      </c>
      <c r="E2" s="2" t="s">
        <v>330</v>
      </c>
      <c r="F2" s="2" t="s">
        <v>331</v>
      </c>
      <c r="G2" s="2" t="s">
        <v>332</v>
      </c>
    </row>
    <row r="3" spans="1:7" ht="45" x14ac:dyDescent="0.2">
      <c r="A3" s="3" t="s">
        <v>314</v>
      </c>
      <c r="B3" s="3" t="s">
        <v>315</v>
      </c>
      <c r="C3" s="3" t="s">
        <v>316</v>
      </c>
      <c r="D3" s="3" t="s">
        <v>317</v>
      </c>
      <c r="E3" s="3" t="s">
        <v>129</v>
      </c>
      <c r="F3" s="3" t="s">
        <v>130</v>
      </c>
      <c r="G3" s="3" t="s">
        <v>333</v>
      </c>
    </row>
    <row r="4" spans="1:7" s="5" customFormat="1" ht="25" customHeight="1" x14ac:dyDescent="0.2">
      <c r="A4" s="5">
        <v>57883401</v>
      </c>
      <c r="B4" s="5" t="s">
        <v>384</v>
      </c>
      <c r="C4" s="5" t="s">
        <v>385</v>
      </c>
      <c r="D4" s="5" t="s">
        <v>386</v>
      </c>
      <c r="E4" s="5" t="s">
        <v>204</v>
      </c>
      <c r="F4" s="5" t="s">
        <v>387</v>
      </c>
      <c r="G4" s="5" t="s">
        <v>388</v>
      </c>
    </row>
    <row r="5" spans="1:7" s="5" customFormat="1" ht="25" customHeight="1" x14ac:dyDescent="0.2">
      <c r="A5" s="5">
        <v>57883402</v>
      </c>
      <c r="B5" s="5" t="s">
        <v>384</v>
      </c>
      <c r="C5" s="5" t="s">
        <v>385</v>
      </c>
      <c r="D5" s="5" t="s">
        <v>386</v>
      </c>
      <c r="E5" s="5" t="s">
        <v>204</v>
      </c>
      <c r="F5" s="5" t="s">
        <v>387</v>
      </c>
      <c r="G5" s="5" t="s">
        <v>388</v>
      </c>
    </row>
    <row r="6" spans="1:7" ht="25" customHeight="1" x14ac:dyDescent="0.2">
      <c r="A6" s="5">
        <v>57883403</v>
      </c>
      <c r="B6" s="5" t="s">
        <v>379</v>
      </c>
      <c r="C6" s="5" t="s">
        <v>380</v>
      </c>
      <c r="D6" s="5" t="s">
        <v>381</v>
      </c>
      <c r="E6" s="5" t="s">
        <v>204</v>
      </c>
      <c r="F6" s="5" t="s">
        <v>382</v>
      </c>
      <c r="G6" s="5" t="s">
        <v>383</v>
      </c>
    </row>
    <row r="7" spans="1:7" ht="25" customHeight="1" x14ac:dyDescent="0.2">
      <c r="A7" s="5">
        <v>57883404</v>
      </c>
      <c r="B7" s="5" t="s">
        <v>379</v>
      </c>
      <c r="C7" s="5" t="s">
        <v>380</v>
      </c>
      <c r="D7" s="5" t="s">
        <v>381</v>
      </c>
      <c r="E7" s="5" t="s">
        <v>204</v>
      </c>
      <c r="F7" s="5" t="s">
        <v>382</v>
      </c>
      <c r="G7" s="5" t="s">
        <v>383</v>
      </c>
    </row>
    <row r="8" spans="1:7" ht="25" customHeight="1" x14ac:dyDescent="0.2">
      <c r="A8" s="5">
        <v>57883405</v>
      </c>
      <c r="B8" s="5" t="s">
        <v>379</v>
      </c>
      <c r="C8" s="5" t="s">
        <v>380</v>
      </c>
      <c r="D8" s="5" t="s">
        <v>381</v>
      </c>
      <c r="E8" s="5" t="s">
        <v>204</v>
      </c>
      <c r="F8" s="5" t="s">
        <v>382</v>
      </c>
      <c r="G8" s="5" t="s">
        <v>383</v>
      </c>
    </row>
    <row r="9" spans="1:7" s="5" customFormat="1" ht="25" customHeight="1" x14ac:dyDescent="0.2">
      <c r="A9" s="5">
        <v>57883406</v>
      </c>
      <c r="B9" s="5" t="s">
        <v>384</v>
      </c>
      <c r="C9" s="5" t="s">
        <v>385</v>
      </c>
      <c r="D9" s="5" t="s">
        <v>386</v>
      </c>
      <c r="E9" s="5" t="s">
        <v>204</v>
      </c>
      <c r="F9" s="5" t="s">
        <v>387</v>
      </c>
      <c r="G9" s="5" t="s">
        <v>388</v>
      </c>
    </row>
    <row r="10" spans="1:7" s="5" customFormat="1" ht="25" customHeight="1" x14ac:dyDescent="0.2">
      <c r="A10" s="5">
        <v>57883407</v>
      </c>
      <c r="B10" s="5" t="s">
        <v>379</v>
      </c>
      <c r="C10" s="5" t="s">
        <v>380</v>
      </c>
      <c r="D10" s="5" t="s">
        <v>381</v>
      </c>
      <c r="E10" s="5" t="s">
        <v>204</v>
      </c>
      <c r="F10" s="5" t="s">
        <v>382</v>
      </c>
      <c r="G10" s="5" t="s">
        <v>383</v>
      </c>
    </row>
    <row r="11" spans="1:7" s="5" customFormat="1" ht="25" customHeight="1" x14ac:dyDescent="0.2">
      <c r="A11" s="5">
        <v>57883407</v>
      </c>
      <c r="B11" s="5" t="s">
        <v>384</v>
      </c>
      <c r="C11" s="5" t="s">
        <v>385</v>
      </c>
      <c r="D11" s="5" t="s">
        <v>386</v>
      </c>
      <c r="E11" s="5" t="s">
        <v>204</v>
      </c>
      <c r="F11" s="5" t="s">
        <v>387</v>
      </c>
      <c r="G11" s="5" t="s">
        <v>388</v>
      </c>
    </row>
    <row r="12" spans="1:7" s="5" customFormat="1" ht="25" customHeight="1" x14ac:dyDescent="0.2">
      <c r="A12" s="5">
        <v>57883409</v>
      </c>
      <c r="B12" s="5" t="s">
        <v>379</v>
      </c>
      <c r="C12" s="5" t="s">
        <v>380</v>
      </c>
      <c r="D12" s="5" t="s">
        <v>381</v>
      </c>
      <c r="E12" s="5" t="s">
        <v>204</v>
      </c>
      <c r="F12" s="5" t="s">
        <v>382</v>
      </c>
      <c r="G12" s="5" t="s">
        <v>383</v>
      </c>
    </row>
  </sheetData>
  <dataValidations count="2">
    <dataValidation type="list" allowBlank="1" showErrorMessage="1" sqref="E13:E202" xr:uid="{00000000-0002-0000-1000-000000000000}">
      <formula1>Hidden_1_Tabla_5788344</formula1>
    </dataValidation>
    <dataValidation type="list" allowBlank="1" showErrorMessage="1" sqref="E4:E12" xr:uid="{5CF9B032-F19C-0345-B2C9-8E6DFC75CAA0}">
      <formula1>Hidden_1_Tabla_5788064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204</v>
      </c>
    </row>
    <row r="2" spans="1:1" x14ac:dyDescent="0.2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0"/>
  <sheetViews>
    <sheetView topLeftCell="A10" workbookViewId="0">
      <selection activeCell="A30" sqref="A30"/>
    </sheetView>
  </sheetViews>
  <sheetFormatPr baseColWidth="10" defaultColWidth="8.83203125" defaultRowHeight="15" x14ac:dyDescent="0.2"/>
  <cols>
    <col min="1" max="1" width="18.83203125" style="2" customWidth="1"/>
    <col min="2" max="7" width="40.83203125" style="2" customWidth="1"/>
    <col min="8" max="16384" width="8.83203125" style="2"/>
  </cols>
  <sheetData>
    <row r="1" spans="1:7" hidden="1" x14ac:dyDescent="0.2">
      <c r="B1" s="2" t="s">
        <v>7</v>
      </c>
      <c r="C1" s="2" t="s">
        <v>7</v>
      </c>
      <c r="D1" s="2" t="s">
        <v>7</v>
      </c>
      <c r="E1" s="2" t="s">
        <v>9</v>
      </c>
      <c r="F1" s="2" t="s">
        <v>7</v>
      </c>
      <c r="G1" s="2" t="s">
        <v>10</v>
      </c>
    </row>
    <row r="2" spans="1:7" hidden="1" x14ac:dyDescent="0.2">
      <c r="B2" s="2" t="s">
        <v>334</v>
      </c>
      <c r="C2" s="2" t="s">
        <v>335</v>
      </c>
      <c r="D2" s="2" t="s">
        <v>336</v>
      </c>
      <c r="E2" s="2" t="s">
        <v>337</v>
      </c>
      <c r="F2" s="2" t="s">
        <v>338</v>
      </c>
      <c r="G2" s="2" t="s">
        <v>339</v>
      </c>
    </row>
    <row r="3" spans="1:7" ht="45" x14ac:dyDescent="0.2">
      <c r="A3" s="3" t="s">
        <v>314</v>
      </c>
      <c r="B3" s="3" t="s">
        <v>340</v>
      </c>
      <c r="C3" s="3" t="s">
        <v>341</v>
      </c>
      <c r="D3" s="3" t="s">
        <v>342</v>
      </c>
      <c r="E3" s="3" t="s">
        <v>129</v>
      </c>
      <c r="F3" s="3" t="s">
        <v>343</v>
      </c>
      <c r="G3" s="3" t="s">
        <v>344</v>
      </c>
    </row>
    <row r="4" spans="1:7" s="5" customFormat="1" ht="25" customHeight="1" x14ac:dyDescent="0.2">
      <c r="A4" s="5">
        <v>57883501</v>
      </c>
      <c r="B4" s="5" t="s">
        <v>391</v>
      </c>
      <c r="C4" s="5" t="s">
        <v>392</v>
      </c>
      <c r="D4" s="5" t="s">
        <v>393</v>
      </c>
      <c r="E4" s="5" t="s">
        <v>205</v>
      </c>
      <c r="F4" s="5" t="s">
        <v>361</v>
      </c>
      <c r="G4" s="5" t="s">
        <v>394</v>
      </c>
    </row>
    <row r="5" spans="1:7" s="5" customFormat="1" ht="25" customHeight="1" x14ac:dyDescent="0.2">
      <c r="A5" s="5">
        <v>57883501</v>
      </c>
      <c r="B5" s="5" t="s">
        <v>395</v>
      </c>
      <c r="C5" s="5" t="s">
        <v>396</v>
      </c>
      <c r="D5" s="5" t="s">
        <v>397</v>
      </c>
      <c r="E5" s="5" t="s">
        <v>204</v>
      </c>
      <c r="F5" s="5" t="s">
        <v>361</v>
      </c>
      <c r="G5" s="5" t="s">
        <v>398</v>
      </c>
    </row>
    <row r="6" spans="1:7" s="5" customFormat="1" ht="25" customHeight="1" x14ac:dyDescent="0.2">
      <c r="A6" s="5">
        <v>57883501</v>
      </c>
      <c r="B6" s="5" t="s">
        <v>399</v>
      </c>
      <c r="C6" s="5" t="s">
        <v>400</v>
      </c>
      <c r="D6" s="5" t="s">
        <v>401</v>
      </c>
      <c r="E6" s="5" t="s">
        <v>204</v>
      </c>
      <c r="F6" s="5" t="s">
        <v>361</v>
      </c>
      <c r="G6" s="5" t="s">
        <v>402</v>
      </c>
    </row>
    <row r="7" spans="1:7" s="5" customFormat="1" ht="25" customHeight="1" x14ac:dyDescent="0.2">
      <c r="A7" s="5">
        <v>57883502</v>
      </c>
      <c r="B7" s="5" t="s">
        <v>391</v>
      </c>
      <c r="C7" s="5" t="s">
        <v>392</v>
      </c>
      <c r="D7" s="5" t="s">
        <v>393</v>
      </c>
      <c r="E7" s="5" t="s">
        <v>205</v>
      </c>
      <c r="F7" s="5" t="s">
        <v>361</v>
      </c>
      <c r="G7" s="5" t="s">
        <v>394</v>
      </c>
    </row>
    <row r="8" spans="1:7" s="5" customFormat="1" ht="25" customHeight="1" x14ac:dyDescent="0.2">
      <c r="A8" s="5">
        <v>57883502</v>
      </c>
      <c r="B8" s="5" t="s">
        <v>395</v>
      </c>
      <c r="C8" s="5" t="s">
        <v>396</v>
      </c>
      <c r="D8" s="5" t="s">
        <v>397</v>
      </c>
      <c r="E8" s="5" t="s">
        <v>204</v>
      </c>
      <c r="F8" s="5" t="s">
        <v>361</v>
      </c>
      <c r="G8" s="5" t="s">
        <v>398</v>
      </c>
    </row>
    <row r="9" spans="1:7" s="5" customFormat="1" ht="25" customHeight="1" x14ac:dyDescent="0.2">
      <c r="A9" s="5">
        <v>57883502</v>
      </c>
      <c r="B9" s="5" t="s">
        <v>399</v>
      </c>
      <c r="C9" s="5" t="s">
        <v>400</v>
      </c>
      <c r="D9" s="5" t="s">
        <v>401</v>
      </c>
      <c r="E9" s="5" t="s">
        <v>204</v>
      </c>
      <c r="F9" s="5" t="s">
        <v>361</v>
      </c>
      <c r="G9" s="5" t="s">
        <v>402</v>
      </c>
    </row>
    <row r="10" spans="1:7" s="5" customFormat="1" ht="25" customHeight="1" x14ac:dyDescent="0.2">
      <c r="A10" s="5">
        <v>57883503</v>
      </c>
      <c r="B10" s="5" t="s">
        <v>391</v>
      </c>
      <c r="C10" s="5" t="s">
        <v>392</v>
      </c>
      <c r="D10" s="5" t="s">
        <v>393</v>
      </c>
      <c r="E10" s="5" t="s">
        <v>205</v>
      </c>
      <c r="F10" s="5" t="s">
        <v>361</v>
      </c>
      <c r="G10" s="5" t="s">
        <v>394</v>
      </c>
    </row>
    <row r="11" spans="1:7" s="5" customFormat="1" ht="25" customHeight="1" x14ac:dyDescent="0.2">
      <c r="A11" s="5">
        <v>57883503</v>
      </c>
      <c r="B11" s="5" t="s">
        <v>395</v>
      </c>
      <c r="C11" s="5" t="s">
        <v>396</v>
      </c>
      <c r="D11" s="5" t="s">
        <v>397</v>
      </c>
      <c r="E11" s="5" t="s">
        <v>204</v>
      </c>
      <c r="F11" s="5" t="s">
        <v>361</v>
      </c>
      <c r="G11" s="5" t="s">
        <v>398</v>
      </c>
    </row>
    <row r="12" spans="1:7" s="5" customFormat="1" ht="25" customHeight="1" x14ac:dyDescent="0.2">
      <c r="A12" s="5">
        <v>57883503</v>
      </c>
      <c r="B12" s="5" t="s">
        <v>399</v>
      </c>
      <c r="C12" s="5" t="s">
        <v>400</v>
      </c>
      <c r="D12" s="5" t="s">
        <v>401</v>
      </c>
      <c r="E12" s="5" t="s">
        <v>204</v>
      </c>
      <c r="F12" s="5" t="s">
        <v>361</v>
      </c>
      <c r="G12" s="5" t="s">
        <v>402</v>
      </c>
    </row>
    <row r="13" spans="1:7" s="5" customFormat="1" ht="25" customHeight="1" x14ac:dyDescent="0.2">
      <c r="A13" s="5">
        <v>57883504</v>
      </c>
      <c r="B13" s="5" t="s">
        <v>391</v>
      </c>
      <c r="C13" s="5" t="s">
        <v>392</v>
      </c>
      <c r="D13" s="5" t="s">
        <v>393</v>
      </c>
      <c r="E13" s="5" t="s">
        <v>205</v>
      </c>
      <c r="F13" s="5" t="s">
        <v>361</v>
      </c>
      <c r="G13" s="5" t="s">
        <v>394</v>
      </c>
    </row>
    <row r="14" spans="1:7" s="5" customFormat="1" ht="25" customHeight="1" x14ac:dyDescent="0.2">
      <c r="A14" s="5">
        <v>57883504</v>
      </c>
      <c r="B14" s="5" t="s">
        <v>395</v>
      </c>
      <c r="C14" s="5" t="s">
        <v>396</v>
      </c>
      <c r="D14" s="5" t="s">
        <v>397</v>
      </c>
      <c r="E14" s="5" t="s">
        <v>204</v>
      </c>
      <c r="F14" s="5" t="s">
        <v>361</v>
      </c>
      <c r="G14" s="5" t="s">
        <v>398</v>
      </c>
    </row>
    <row r="15" spans="1:7" s="5" customFormat="1" ht="25" customHeight="1" x14ac:dyDescent="0.2">
      <c r="A15" s="5">
        <v>57883504</v>
      </c>
      <c r="B15" s="5" t="s">
        <v>399</v>
      </c>
      <c r="C15" s="5" t="s">
        <v>400</v>
      </c>
      <c r="D15" s="5" t="s">
        <v>401</v>
      </c>
      <c r="E15" s="5" t="s">
        <v>204</v>
      </c>
      <c r="F15" s="5" t="s">
        <v>361</v>
      </c>
      <c r="G15" s="5" t="s">
        <v>402</v>
      </c>
    </row>
    <row r="16" spans="1:7" s="5" customFormat="1" ht="25" customHeight="1" x14ac:dyDescent="0.2">
      <c r="A16" s="5">
        <v>57883505</v>
      </c>
      <c r="B16" s="5" t="s">
        <v>391</v>
      </c>
      <c r="C16" s="5" t="s">
        <v>392</v>
      </c>
      <c r="D16" s="5" t="s">
        <v>393</v>
      </c>
      <c r="E16" s="5" t="s">
        <v>205</v>
      </c>
      <c r="F16" s="5" t="s">
        <v>361</v>
      </c>
      <c r="G16" s="5" t="s">
        <v>394</v>
      </c>
    </row>
    <row r="17" spans="1:7" s="5" customFormat="1" ht="25" customHeight="1" x14ac:dyDescent="0.2">
      <c r="A17" s="5">
        <v>57883505</v>
      </c>
      <c r="B17" s="5" t="s">
        <v>395</v>
      </c>
      <c r="C17" s="5" t="s">
        <v>396</v>
      </c>
      <c r="D17" s="5" t="s">
        <v>397</v>
      </c>
      <c r="E17" s="5" t="s">
        <v>204</v>
      </c>
      <c r="F17" s="5" t="s">
        <v>361</v>
      </c>
      <c r="G17" s="5" t="s">
        <v>398</v>
      </c>
    </row>
    <row r="18" spans="1:7" s="5" customFormat="1" ht="25" customHeight="1" x14ac:dyDescent="0.2">
      <c r="A18" s="5">
        <v>57883505</v>
      </c>
      <c r="B18" s="5" t="s">
        <v>399</v>
      </c>
      <c r="C18" s="5" t="s">
        <v>400</v>
      </c>
      <c r="D18" s="5" t="s">
        <v>401</v>
      </c>
      <c r="E18" s="5" t="s">
        <v>204</v>
      </c>
      <c r="F18" s="5" t="s">
        <v>361</v>
      </c>
      <c r="G18" s="5" t="s">
        <v>402</v>
      </c>
    </row>
    <row r="19" spans="1:7" s="5" customFormat="1" ht="25" customHeight="1" x14ac:dyDescent="0.2">
      <c r="A19" s="5">
        <v>57883506</v>
      </c>
      <c r="B19" s="5" t="s">
        <v>391</v>
      </c>
      <c r="C19" s="5" t="s">
        <v>392</v>
      </c>
      <c r="D19" s="5" t="s">
        <v>393</v>
      </c>
      <c r="E19" s="5" t="s">
        <v>205</v>
      </c>
      <c r="F19" s="5" t="s">
        <v>361</v>
      </c>
      <c r="G19" s="5" t="s">
        <v>394</v>
      </c>
    </row>
    <row r="20" spans="1:7" s="5" customFormat="1" ht="25" customHeight="1" x14ac:dyDescent="0.2">
      <c r="A20" s="5">
        <v>57883506</v>
      </c>
      <c r="B20" s="5" t="s">
        <v>395</v>
      </c>
      <c r="C20" s="5" t="s">
        <v>396</v>
      </c>
      <c r="D20" s="5" t="s">
        <v>397</v>
      </c>
      <c r="E20" s="5" t="s">
        <v>204</v>
      </c>
      <c r="F20" s="5" t="s">
        <v>361</v>
      </c>
      <c r="G20" s="5" t="s">
        <v>398</v>
      </c>
    </row>
    <row r="21" spans="1:7" s="5" customFormat="1" ht="25" customHeight="1" x14ac:dyDescent="0.2">
      <c r="A21" s="5">
        <v>57883506</v>
      </c>
      <c r="B21" s="5" t="s">
        <v>399</v>
      </c>
      <c r="C21" s="5" t="s">
        <v>400</v>
      </c>
      <c r="D21" s="5" t="s">
        <v>401</v>
      </c>
      <c r="E21" s="5" t="s">
        <v>204</v>
      </c>
      <c r="F21" s="5" t="s">
        <v>361</v>
      </c>
      <c r="G21" s="5" t="s">
        <v>402</v>
      </c>
    </row>
    <row r="22" spans="1:7" s="5" customFormat="1" ht="25" customHeight="1" x14ac:dyDescent="0.2">
      <c r="A22" s="5">
        <v>57883507</v>
      </c>
      <c r="B22" s="5" t="s">
        <v>391</v>
      </c>
      <c r="C22" s="5" t="s">
        <v>392</v>
      </c>
      <c r="D22" s="5" t="s">
        <v>393</v>
      </c>
      <c r="E22" s="5" t="s">
        <v>205</v>
      </c>
      <c r="F22" s="5" t="s">
        <v>361</v>
      </c>
      <c r="G22" s="5" t="s">
        <v>394</v>
      </c>
    </row>
    <row r="23" spans="1:7" s="5" customFormat="1" ht="25" customHeight="1" x14ac:dyDescent="0.2">
      <c r="A23" s="5">
        <v>57883507</v>
      </c>
      <c r="B23" s="5" t="s">
        <v>395</v>
      </c>
      <c r="C23" s="5" t="s">
        <v>396</v>
      </c>
      <c r="D23" s="5" t="s">
        <v>397</v>
      </c>
      <c r="E23" s="5" t="s">
        <v>204</v>
      </c>
      <c r="F23" s="5" t="s">
        <v>361</v>
      </c>
      <c r="G23" s="5" t="s">
        <v>398</v>
      </c>
    </row>
    <row r="24" spans="1:7" s="5" customFormat="1" ht="25" customHeight="1" x14ac:dyDescent="0.2">
      <c r="A24" s="5">
        <v>57883507</v>
      </c>
      <c r="B24" s="5" t="s">
        <v>399</v>
      </c>
      <c r="C24" s="5" t="s">
        <v>400</v>
      </c>
      <c r="D24" s="5" t="s">
        <v>401</v>
      </c>
      <c r="E24" s="5" t="s">
        <v>204</v>
      </c>
      <c r="F24" s="5" t="s">
        <v>361</v>
      </c>
      <c r="G24" s="5" t="s">
        <v>402</v>
      </c>
    </row>
    <row r="25" spans="1:7" s="5" customFormat="1" ht="25" customHeight="1" x14ac:dyDescent="0.2">
      <c r="A25" s="5">
        <v>57883508</v>
      </c>
      <c r="B25" s="5" t="s">
        <v>391</v>
      </c>
      <c r="C25" s="5" t="s">
        <v>392</v>
      </c>
      <c r="D25" s="5" t="s">
        <v>393</v>
      </c>
      <c r="E25" s="5" t="s">
        <v>205</v>
      </c>
      <c r="F25" s="5" t="s">
        <v>361</v>
      </c>
      <c r="G25" s="5" t="s">
        <v>394</v>
      </c>
    </row>
    <row r="26" spans="1:7" s="5" customFormat="1" ht="25" customHeight="1" x14ac:dyDescent="0.2">
      <c r="A26" s="5">
        <v>57883508</v>
      </c>
      <c r="B26" s="5" t="s">
        <v>395</v>
      </c>
      <c r="C26" s="5" t="s">
        <v>396</v>
      </c>
      <c r="D26" s="5" t="s">
        <v>397</v>
      </c>
      <c r="E26" s="5" t="s">
        <v>204</v>
      </c>
      <c r="F26" s="5" t="s">
        <v>361</v>
      </c>
      <c r="G26" s="5" t="s">
        <v>398</v>
      </c>
    </row>
    <row r="27" spans="1:7" s="5" customFormat="1" ht="25" customHeight="1" x14ac:dyDescent="0.2">
      <c r="A27" s="5">
        <v>57883508</v>
      </c>
      <c r="B27" s="5" t="s">
        <v>399</v>
      </c>
      <c r="C27" s="5" t="s">
        <v>400</v>
      </c>
      <c r="D27" s="5" t="s">
        <v>401</v>
      </c>
      <c r="E27" s="5" t="s">
        <v>204</v>
      </c>
      <c r="F27" s="5" t="s">
        <v>361</v>
      </c>
      <c r="G27" s="5" t="s">
        <v>402</v>
      </c>
    </row>
    <row r="28" spans="1:7" s="5" customFormat="1" ht="25" customHeight="1" x14ac:dyDescent="0.2">
      <c r="A28" s="5">
        <v>57883509</v>
      </c>
      <c r="B28" s="5" t="s">
        <v>391</v>
      </c>
      <c r="C28" s="5" t="s">
        <v>392</v>
      </c>
      <c r="D28" s="5" t="s">
        <v>393</v>
      </c>
      <c r="E28" s="5" t="s">
        <v>205</v>
      </c>
      <c r="F28" s="5" t="s">
        <v>361</v>
      </c>
      <c r="G28" s="5" t="s">
        <v>394</v>
      </c>
    </row>
    <row r="29" spans="1:7" s="5" customFormat="1" ht="25" customHeight="1" x14ac:dyDescent="0.2">
      <c r="A29" s="5">
        <v>57883509</v>
      </c>
      <c r="B29" s="5" t="s">
        <v>395</v>
      </c>
      <c r="C29" s="5" t="s">
        <v>396</v>
      </c>
      <c r="D29" s="5" t="s">
        <v>397</v>
      </c>
      <c r="E29" s="5" t="s">
        <v>204</v>
      </c>
      <c r="F29" s="5" t="s">
        <v>361</v>
      </c>
      <c r="G29" s="5" t="s">
        <v>398</v>
      </c>
    </row>
    <row r="30" spans="1:7" s="5" customFormat="1" ht="25" customHeight="1" x14ac:dyDescent="0.2">
      <c r="A30" s="11">
        <v>57883508</v>
      </c>
      <c r="B30" s="5" t="s">
        <v>399</v>
      </c>
      <c r="C30" s="5" t="s">
        <v>400</v>
      </c>
      <c r="D30" s="5" t="s">
        <v>401</v>
      </c>
      <c r="E30" s="5" t="s">
        <v>204</v>
      </c>
      <c r="F30" s="5" t="s">
        <v>361</v>
      </c>
      <c r="G30" s="5" t="s">
        <v>402</v>
      </c>
    </row>
  </sheetData>
  <dataValidations count="1">
    <dataValidation type="list" allowBlank="1" showErrorMessage="1" sqref="E4:E201" xr:uid="{00000000-0002-0000-1200-000000000000}">
      <formula1>Hidden_1_Tabla_5788354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191</v>
      </c>
    </row>
    <row r="2" spans="1:1" x14ac:dyDescent="0.2">
      <c r="A2" t="s">
        <v>192</v>
      </c>
    </row>
    <row r="3" spans="1:1" x14ac:dyDescent="0.2">
      <c r="A3" t="s">
        <v>193</v>
      </c>
    </row>
    <row r="4" spans="1:1" x14ac:dyDescent="0.2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204</v>
      </c>
    </row>
    <row r="2" spans="1:1" x14ac:dyDescent="0.2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2"/>
  <sheetViews>
    <sheetView topLeftCell="A3" workbookViewId="0">
      <selection activeCell="A13" sqref="A13"/>
    </sheetView>
  </sheetViews>
  <sheetFormatPr baseColWidth="10" defaultColWidth="8.83203125" defaultRowHeight="15" x14ac:dyDescent="0.2"/>
  <cols>
    <col min="1" max="1" width="18.83203125" style="2" customWidth="1"/>
    <col min="2" max="4" width="40.83203125" style="2" customWidth="1"/>
    <col min="5" max="16384" width="8.83203125" style="2"/>
  </cols>
  <sheetData>
    <row r="1" spans="1:4" hidden="1" x14ac:dyDescent="0.2">
      <c r="B1" s="2" t="s">
        <v>10</v>
      </c>
      <c r="C1" s="2" t="s">
        <v>10</v>
      </c>
      <c r="D1" s="2" t="s">
        <v>10</v>
      </c>
    </row>
    <row r="2" spans="1:4" hidden="1" x14ac:dyDescent="0.2">
      <c r="B2" s="2" t="s">
        <v>345</v>
      </c>
      <c r="C2" s="2" t="s">
        <v>346</v>
      </c>
      <c r="D2" s="2" t="s">
        <v>347</v>
      </c>
    </row>
    <row r="3" spans="1:4" ht="30" x14ac:dyDescent="0.2">
      <c r="A3" s="3" t="s">
        <v>314</v>
      </c>
      <c r="B3" s="3" t="s">
        <v>348</v>
      </c>
      <c r="C3" s="3" t="s">
        <v>349</v>
      </c>
      <c r="D3" s="3" t="s">
        <v>350</v>
      </c>
    </row>
    <row r="4" spans="1:4" s="5" customFormat="1" ht="25" customHeight="1" x14ac:dyDescent="0.2">
      <c r="A4" s="5">
        <v>57880301</v>
      </c>
      <c r="B4" s="5" t="s">
        <v>384</v>
      </c>
      <c r="C4" s="5" t="s">
        <v>385</v>
      </c>
      <c r="D4" s="5" t="s">
        <v>386</v>
      </c>
    </row>
    <row r="5" spans="1:4" s="5" customFormat="1" ht="25" customHeight="1" x14ac:dyDescent="0.2">
      <c r="A5" s="5">
        <v>57880302</v>
      </c>
      <c r="B5" s="5" t="s">
        <v>384</v>
      </c>
      <c r="C5" s="5" t="s">
        <v>385</v>
      </c>
      <c r="D5" s="5" t="s">
        <v>386</v>
      </c>
    </row>
    <row r="6" spans="1:4" ht="25" customHeight="1" x14ac:dyDescent="0.2">
      <c r="A6" s="5">
        <v>57880303</v>
      </c>
      <c r="B6" s="5" t="s">
        <v>379</v>
      </c>
      <c r="C6" s="5" t="s">
        <v>380</v>
      </c>
      <c r="D6" s="5" t="s">
        <v>381</v>
      </c>
    </row>
    <row r="7" spans="1:4" ht="25" customHeight="1" x14ac:dyDescent="0.2">
      <c r="A7" s="5">
        <v>57880304</v>
      </c>
      <c r="B7" s="5" t="s">
        <v>379</v>
      </c>
      <c r="C7" s="5" t="s">
        <v>380</v>
      </c>
      <c r="D7" s="5" t="s">
        <v>381</v>
      </c>
    </row>
    <row r="8" spans="1:4" ht="25" customHeight="1" x14ac:dyDescent="0.2">
      <c r="A8" s="5">
        <v>57880305</v>
      </c>
      <c r="B8" s="5" t="s">
        <v>379</v>
      </c>
      <c r="C8" s="5" t="s">
        <v>380</v>
      </c>
      <c r="D8" s="5" t="s">
        <v>381</v>
      </c>
    </row>
    <row r="9" spans="1:4" s="5" customFormat="1" ht="25" customHeight="1" x14ac:dyDescent="0.2">
      <c r="A9" s="5">
        <v>57880306</v>
      </c>
      <c r="B9" s="5" t="s">
        <v>384</v>
      </c>
      <c r="C9" s="5" t="s">
        <v>385</v>
      </c>
      <c r="D9" s="5" t="s">
        <v>386</v>
      </c>
    </row>
    <row r="10" spans="1:4" s="5" customFormat="1" ht="25" customHeight="1" x14ac:dyDescent="0.2">
      <c r="A10" s="5">
        <v>57880307</v>
      </c>
      <c r="B10" s="5" t="s">
        <v>379</v>
      </c>
      <c r="C10" s="5" t="s">
        <v>380</v>
      </c>
      <c r="D10" s="5" t="s">
        <v>381</v>
      </c>
    </row>
    <row r="11" spans="1:4" s="5" customFormat="1" ht="25" customHeight="1" x14ac:dyDescent="0.2">
      <c r="A11" s="5">
        <v>57880308</v>
      </c>
      <c r="B11" s="5" t="s">
        <v>384</v>
      </c>
      <c r="C11" s="5" t="s">
        <v>385</v>
      </c>
      <c r="D11" s="5" t="s">
        <v>386</v>
      </c>
    </row>
    <row r="12" spans="1:4" s="5" customFormat="1" ht="25" customHeight="1" x14ac:dyDescent="0.2">
      <c r="A12" s="5">
        <v>57880309</v>
      </c>
      <c r="B12" s="5" t="s">
        <v>379</v>
      </c>
      <c r="C12" s="5" t="s">
        <v>380</v>
      </c>
      <c r="D12" s="5" t="s">
        <v>381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12"/>
  <sheetViews>
    <sheetView topLeftCell="A3" workbookViewId="0">
      <selection activeCell="A13" sqref="A13"/>
    </sheetView>
  </sheetViews>
  <sheetFormatPr baseColWidth="10" defaultColWidth="8.83203125" defaultRowHeight="15" x14ac:dyDescent="0.2"/>
  <cols>
    <col min="1" max="1" width="18.83203125" customWidth="1"/>
    <col min="2" max="2" width="50.83203125" customWidth="1"/>
  </cols>
  <sheetData>
    <row r="1" spans="1:2" hidden="1" x14ac:dyDescent="0.2">
      <c r="B1" t="s">
        <v>7</v>
      </c>
    </row>
    <row r="2" spans="1:2" hidden="1" x14ac:dyDescent="0.2">
      <c r="B2" t="s">
        <v>351</v>
      </c>
    </row>
    <row r="3" spans="1:2" ht="16" x14ac:dyDescent="0.2">
      <c r="A3" s="1" t="s">
        <v>314</v>
      </c>
      <c r="B3" s="1" t="s">
        <v>352</v>
      </c>
    </row>
    <row r="4" spans="1:2" s="5" customFormat="1" ht="25" customHeight="1" x14ac:dyDescent="0.2">
      <c r="A4" s="5">
        <v>57883601</v>
      </c>
      <c r="B4" s="5" t="s">
        <v>390</v>
      </c>
    </row>
    <row r="5" spans="1:2" s="5" customFormat="1" ht="25" customHeight="1" x14ac:dyDescent="0.2">
      <c r="A5" s="5">
        <v>57883602</v>
      </c>
      <c r="B5" s="5" t="s">
        <v>390</v>
      </c>
    </row>
    <row r="6" spans="1:2" s="5" customFormat="1" ht="25" customHeight="1" x14ac:dyDescent="0.2">
      <c r="A6" s="5">
        <v>57883603</v>
      </c>
      <c r="B6" s="5" t="s">
        <v>390</v>
      </c>
    </row>
    <row r="7" spans="1:2" s="5" customFormat="1" ht="25" customHeight="1" x14ac:dyDescent="0.2">
      <c r="A7" s="5">
        <v>57883604</v>
      </c>
      <c r="B7" s="5" t="s">
        <v>390</v>
      </c>
    </row>
    <row r="8" spans="1:2" s="5" customFormat="1" ht="25" customHeight="1" x14ac:dyDescent="0.2">
      <c r="A8" s="5">
        <v>57883605</v>
      </c>
      <c r="B8" s="5" t="s">
        <v>390</v>
      </c>
    </row>
    <row r="9" spans="1:2" s="5" customFormat="1" ht="25" customHeight="1" x14ac:dyDescent="0.2">
      <c r="A9" s="5">
        <v>57883606</v>
      </c>
      <c r="B9" s="5" t="s">
        <v>390</v>
      </c>
    </row>
    <row r="10" spans="1:2" s="5" customFormat="1" ht="25" customHeight="1" x14ac:dyDescent="0.2">
      <c r="A10" s="5">
        <v>57883607</v>
      </c>
      <c r="B10" s="5" t="s">
        <v>390</v>
      </c>
    </row>
    <row r="11" spans="1:2" s="5" customFormat="1" ht="25" customHeight="1" x14ac:dyDescent="0.2">
      <c r="A11" s="5">
        <v>57883608</v>
      </c>
      <c r="B11" s="5" t="s">
        <v>390</v>
      </c>
    </row>
    <row r="12" spans="1:2" s="5" customFormat="1" ht="25" customHeight="1" x14ac:dyDescent="0.2">
      <c r="A12" s="5">
        <v>57883609</v>
      </c>
      <c r="B12" s="5" t="s">
        <v>390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12"/>
  <sheetViews>
    <sheetView topLeftCell="A3" workbookViewId="0">
      <selection activeCell="A13" sqref="A13"/>
    </sheetView>
  </sheetViews>
  <sheetFormatPr baseColWidth="10" defaultColWidth="8.83203125" defaultRowHeight="15" x14ac:dyDescent="0.2"/>
  <cols>
    <col min="1" max="1" width="18.83203125" style="2" customWidth="1"/>
    <col min="2" max="2" width="35.6640625" style="2" bestFit="1" customWidth="1"/>
    <col min="3" max="3" width="50.1640625" style="2" bestFit="1" customWidth="1"/>
    <col min="4" max="4" width="25.83203125" style="2" customWidth="1"/>
    <col min="5" max="5" width="76.1640625" style="2" bestFit="1" customWidth="1"/>
    <col min="6" max="16384" width="8.83203125" style="2"/>
  </cols>
  <sheetData>
    <row r="1" spans="1:5" hidden="1" x14ac:dyDescent="0.2">
      <c r="B1" s="2" t="s">
        <v>7</v>
      </c>
      <c r="C1" s="2" t="s">
        <v>10</v>
      </c>
      <c r="D1" s="2" t="s">
        <v>8</v>
      </c>
      <c r="E1" s="2" t="s">
        <v>11</v>
      </c>
    </row>
    <row r="2" spans="1:5" hidden="1" x14ac:dyDescent="0.2">
      <c r="B2" s="2" t="s">
        <v>353</v>
      </c>
      <c r="C2" s="2" t="s">
        <v>354</v>
      </c>
      <c r="D2" s="2" t="s">
        <v>355</v>
      </c>
      <c r="E2" s="2" t="s">
        <v>356</v>
      </c>
    </row>
    <row r="3" spans="1:5" ht="45" x14ac:dyDescent="0.2">
      <c r="A3" s="3" t="s">
        <v>314</v>
      </c>
      <c r="B3" s="3" t="s">
        <v>357</v>
      </c>
      <c r="C3" s="3" t="s">
        <v>358</v>
      </c>
      <c r="D3" s="3" t="s">
        <v>359</v>
      </c>
      <c r="E3" s="3" t="s">
        <v>360</v>
      </c>
    </row>
    <row r="4" spans="1:5" s="5" customFormat="1" ht="25" customHeight="1" x14ac:dyDescent="0.2">
      <c r="A4" s="5">
        <v>57883701</v>
      </c>
      <c r="B4" s="5" t="s">
        <v>361</v>
      </c>
      <c r="C4" s="5" t="s">
        <v>361</v>
      </c>
    </row>
    <row r="5" spans="1:5" s="5" customFormat="1" ht="25" customHeight="1" x14ac:dyDescent="0.2">
      <c r="A5" s="5">
        <v>57883702</v>
      </c>
      <c r="B5" s="5" t="s">
        <v>361</v>
      </c>
      <c r="C5" s="5" t="s">
        <v>361</v>
      </c>
    </row>
    <row r="6" spans="1:5" s="5" customFormat="1" ht="25" customHeight="1" x14ac:dyDescent="0.2">
      <c r="A6" s="5">
        <v>57883703</v>
      </c>
      <c r="B6" s="5" t="s">
        <v>361</v>
      </c>
      <c r="C6" s="5" t="s">
        <v>361</v>
      </c>
    </row>
    <row r="7" spans="1:5" s="5" customFormat="1" ht="25" customHeight="1" x14ac:dyDescent="0.2">
      <c r="A7" s="5">
        <v>57883704</v>
      </c>
      <c r="B7" s="5" t="s">
        <v>361</v>
      </c>
      <c r="C7" s="5" t="s">
        <v>361</v>
      </c>
    </row>
    <row r="8" spans="1:5" s="5" customFormat="1" ht="25" customHeight="1" x14ac:dyDescent="0.2">
      <c r="A8" s="5">
        <v>57883705</v>
      </c>
      <c r="B8" s="5" t="s">
        <v>361</v>
      </c>
      <c r="C8" s="5" t="s">
        <v>361</v>
      </c>
    </row>
    <row r="9" spans="1:5" s="5" customFormat="1" ht="25" customHeight="1" x14ac:dyDescent="0.2">
      <c r="A9" s="5">
        <v>57883706</v>
      </c>
      <c r="B9" s="5" t="s">
        <v>361</v>
      </c>
      <c r="C9" s="5" t="s">
        <v>361</v>
      </c>
    </row>
    <row r="10" spans="1:5" s="5" customFormat="1" ht="25" customHeight="1" x14ac:dyDescent="0.2">
      <c r="A10" s="5">
        <v>57883707</v>
      </c>
      <c r="B10" s="5" t="s">
        <v>361</v>
      </c>
      <c r="C10" s="5" t="s">
        <v>361</v>
      </c>
    </row>
    <row r="11" spans="1:5" s="5" customFormat="1" ht="25" customHeight="1" x14ac:dyDescent="0.2">
      <c r="A11" s="5">
        <v>57883708</v>
      </c>
      <c r="B11" s="5" t="s">
        <v>361</v>
      </c>
      <c r="C11" s="5" t="s">
        <v>361</v>
      </c>
    </row>
    <row r="12" spans="1:5" s="5" customFormat="1" ht="25" customHeight="1" x14ac:dyDescent="0.2">
      <c r="A12" s="5">
        <v>57883709</v>
      </c>
      <c r="B12" s="5" t="s">
        <v>361</v>
      </c>
      <c r="C12" s="5" t="s">
        <v>361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195</v>
      </c>
    </row>
    <row r="2" spans="1:1" x14ac:dyDescent="0.2">
      <c r="A2" t="s">
        <v>196</v>
      </c>
    </row>
    <row r="3" spans="1:1" x14ac:dyDescent="0.2">
      <c r="A3" t="s">
        <v>197</v>
      </c>
    </row>
    <row r="4" spans="1:1" x14ac:dyDescent="0.2">
      <c r="A4" t="s">
        <v>198</v>
      </c>
    </row>
    <row r="5" spans="1:1" x14ac:dyDescent="0.2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200</v>
      </c>
    </row>
    <row r="2" spans="1:1" x14ac:dyDescent="0.2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202</v>
      </c>
    </row>
    <row r="2" spans="1:1" x14ac:dyDescent="0.2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204</v>
      </c>
    </row>
    <row r="2" spans="1:1" x14ac:dyDescent="0.2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206</v>
      </c>
    </row>
    <row r="2" spans="1:1" x14ac:dyDescent="0.2">
      <c r="A2" t="s">
        <v>207</v>
      </c>
    </row>
    <row r="3" spans="1:1" x14ac:dyDescent="0.2">
      <c r="A3" t="s">
        <v>208</v>
      </c>
    </row>
    <row r="4" spans="1:1" x14ac:dyDescent="0.2">
      <c r="A4" t="s">
        <v>209</v>
      </c>
    </row>
    <row r="5" spans="1:1" x14ac:dyDescent="0.2">
      <c r="A5" t="s">
        <v>210</v>
      </c>
    </row>
    <row r="6" spans="1:1" x14ac:dyDescent="0.2">
      <c r="A6" t="s">
        <v>211</v>
      </c>
    </row>
    <row r="7" spans="1:1" x14ac:dyDescent="0.2">
      <c r="A7" t="s">
        <v>212</v>
      </c>
    </row>
    <row r="8" spans="1:1" x14ac:dyDescent="0.2">
      <c r="A8" t="s">
        <v>213</v>
      </c>
    </row>
    <row r="9" spans="1:1" x14ac:dyDescent="0.2">
      <c r="A9" t="s">
        <v>214</v>
      </c>
    </row>
    <row r="10" spans="1:1" x14ac:dyDescent="0.2">
      <c r="A10" t="s">
        <v>215</v>
      </c>
    </row>
    <row r="11" spans="1:1" x14ac:dyDescent="0.2">
      <c r="A11" t="s">
        <v>216</v>
      </c>
    </row>
    <row r="12" spans="1:1" x14ac:dyDescent="0.2">
      <c r="A12" t="s">
        <v>217</v>
      </c>
    </row>
    <row r="13" spans="1:1" x14ac:dyDescent="0.2">
      <c r="A13" t="s">
        <v>218</v>
      </c>
    </row>
    <row r="14" spans="1:1" x14ac:dyDescent="0.2">
      <c r="A14" t="s">
        <v>219</v>
      </c>
    </row>
    <row r="15" spans="1:1" x14ac:dyDescent="0.2">
      <c r="A15" t="s">
        <v>220</v>
      </c>
    </row>
    <row r="16" spans="1:1" x14ac:dyDescent="0.2">
      <c r="A16" t="s">
        <v>221</v>
      </c>
    </row>
    <row r="17" spans="1:1" x14ac:dyDescent="0.2">
      <c r="A17" t="s">
        <v>222</v>
      </c>
    </row>
    <row r="18" spans="1:1" x14ac:dyDescent="0.2">
      <c r="A18" t="s">
        <v>223</v>
      </c>
    </row>
    <row r="19" spans="1:1" x14ac:dyDescent="0.2">
      <c r="A19" t="s">
        <v>224</v>
      </c>
    </row>
    <row r="20" spans="1:1" x14ac:dyDescent="0.2">
      <c r="A20" t="s">
        <v>225</v>
      </c>
    </row>
    <row r="21" spans="1:1" x14ac:dyDescent="0.2">
      <c r="A21" t="s">
        <v>226</v>
      </c>
    </row>
    <row r="22" spans="1:1" x14ac:dyDescent="0.2">
      <c r="A22" t="s">
        <v>227</v>
      </c>
    </row>
    <row r="23" spans="1:1" x14ac:dyDescent="0.2">
      <c r="A23" t="s">
        <v>228</v>
      </c>
    </row>
    <row r="24" spans="1:1" x14ac:dyDescent="0.2">
      <c r="A24" t="s">
        <v>229</v>
      </c>
    </row>
    <row r="25" spans="1:1" x14ac:dyDescent="0.2">
      <c r="A25" t="s">
        <v>230</v>
      </c>
    </row>
    <row r="26" spans="1:1" x14ac:dyDescent="0.2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232</v>
      </c>
    </row>
    <row r="2" spans="1:1" x14ac:dyDescent="0.2">
      <c r="A2" t="s">
        <v>226</v>
      </c>
    </row>
    <row r="3" spans="1:1" x14ac:dyDescent="0.2">
      <c r="A3" t="s">
        <v>233</v>
      </c>
    </row>
    <row r="4" spans="1:1" x14ac:dyDescent="0.2">
      <c r="A4" t="s">
        <v>234</v>
      </c>
    </row>
    <row r="5" spans="1:1" x14ac:dyDescent="0.2">
      <c r="A5" t="s">
        <v>235</v>
      </c>
    </row>
    <row r="6" spans="1:1" x14ac:dyDescent="0.2">
      <c r="A6" t="s">
        <v>236</v>
      </c>
    </row>
    <row r="7" spans="1:1" x14ac:dyDescent="0.2">
      <c r="A7" t="s">
        <v>237</v>
      </c>
    </row>
    <row r="8" spans="1:1" x14ac:dyDescent="0.2">
      <c r="A8" t="s">
        <v>238</v>
      </c>
    </row>
    <row r="9" spans="1:1" x14ac:dyDescent="0.2">
      <c r="A9" t="s">
        <v>239</v>
      </c>
    </row>
    <row r="10" spans="1:1" x14ac:dyDescent="0.2">
      <c r="A10" t="s">
        <v>240</v>
      </c>
    </row>
    <row r="11" spans="1:1" x14ac:dyDescent="0.2">
      <c r="A11" t="s">
        <v>241</v>
      </c>
    </row>
    <row r="12" spans="1:1" x14ac:dyDescent="0.2">
      <c r="A12" t="s">
        <v>242</v>
      </c>
    </row>
    <row r="13" spans="1:1" x14ac:dyDescent="0.2">
      <c r="A13" t="s">
        <v>243</v>
      </c>
    </row>
    <row r="14" spans="1:1" x14ac:dyDescent="0.2">
      <c r="A14" t="s">
        <v>244</v>
      </c>
    </row>
    <row r="15" spans="1:1" x14ac:dyDescent="0.2">
      <c r="A15" t="s">
        <v>245</v>
      </c>
    </row>
    <row r="16" spans="1:1" x14ac:dyDescent="0.2">
      <c r="A16" t="s">
        <v>246</v>
      </c>
    </row>
    <row r="17" spans="1:1" x14ac:dyDescent="0.2">
      <c r="A17" t="s">
        <v>247</v>
      </c>
    </row>
    <row r="18" spans="1:1" x14ac:dyDescent="0.2">
      <c r="A18" t="s">
        <v>248</v>
      </c>
    </row>
    <row r="19" spans="1:1" x14ac:dyDescent="0.2">
      <c r="A19" t="s">
        <v>249</v>
      </c>
    </row>
    <row r="20" spans="1:1" x14ac:dyDescent="0.2">
      <c r="A20" t="s">
        <v>250</v>
      </c>
    </row>
    <row r="21" spans="1:1" x14ac:dyDescent="0.2">
      <c r="A21" t="s">
        <v>251</v>
      </c>
    </row>
    <row r="22" spans="1:1" x14ac:dyDescent="0.2">
      <c r="A22" t="s">
        <v>252</v>
      </c>
    </row>
    <row r="23" spans="1:1" x14ac:dyDescent="0.2">
      <c r="A23" t="s">
        <v>207</v>
      </c>
    </row>
    <row r="24" spans="1:1" x14ac:dyDescent="0.2">
      <c r="A24" t="s">
        <v>219</v>
      </c>
    </row>
    <row r="25" spans="1:1" x14ac:dyDescent="0.2">
      <c r="A25" t="s">
        <v>253</v>
      </c>
    </row>
    <row r="26" spans="1:1" x14ac:dyDescent="0.2">
      <c r="A26" t="s">
        <v>254</v>
      </c>
    </row>
    <row r="27" spans="1:1" x14ac:dyDescent="0.2">
      <c r="A27" t="s">
        <v>255</v>
      </c>
    </row>
    <row r="28" spans="1:1" x14ac:dyDescent="0.2">
      <c r="A28" t="s">
        <v>256</v>
      </c>
    </row>
    <row r="29" spans="1:1" x14ac:dyDescent="0.2">
      <c r="A29" t="s">
        <v>257</v>
      </c>
    </row>
    <row r="30" spans="1:1" x14ac:dyDescent="0.2">
      <c r="A30" t="s">
        <v>258</v>
      </c>
    </row>
    <row r="31" spans="1:1" x14ac:dyDescent="0.2">
      <c r="A31" t="s">
        <v>259</v>
      </c>
    </row>
    <row r="32" spans="1:1" x14ac:dyDescent="0.2">
      <c r="A32" t="s">
        <v>260</v>
      </c>
    </row>
    <row r="33" spans="1:1" x14ac:dyDescent="0.2">
      <c r="A33" t="s">
        <v>261</v>
      </c>
    </row>
    <row r="34" spans="1:1" x14ac:dyDescent="0.2">
      <c r="A34" t="s">
        <v>262</v>
      </c>
    </row>
    <row r="35" spans="1:1" x14ac:dyDescent="0.2">
      <c r="A35" t="s">
        <v>263</v>
      </c>
    </row>
    <row r="36" spans="1:1" x14ac:dyDescent="0.2">
      <c r="A36" t="s">
        <v>264</v>
      </c>
    </row>
    <row r="37" spans="1:1" x14ac:dyDescent="0.2">
      <c r="A37" t="s">
        <v>265</v>
      </c>
    </row>
    <row r="38" spans="1:1" x14ac:dyDescent="0.2">
      <c r="A38" t="s">
        <v>266</v>
      </c>
    </row>
    <row r="39" spans="1:1" x14ac:dyDescent="0.2">
      <c r="A39" t="s">
        <v>267</v>
      </c>
    </row>
    <row r="40" spans="1:1" x14ac:dyDescent="0.2">
      <c r="A40" t="s">
        <v>268</v>
      </c>
    </row>
    <row r="41" spans="1:1" x14ac:dyDescent="0.2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270</v>
      </c>
    </row>
    <row r="2" spans="1:1" x14ac:dyDescent="0.2">
      <c r="A2" t="s">
        <v>271</v>
      </c>
    </row>
    <row r="3" spans="1:1" x14ac:dyDescent="0.2">
      <c r="A3" t="s">
        <v>272</v>
      </c>
    </row>
    <row r="4" spans="1:1" x14ac:dyDescent="0.2">
      <c r="A4" t="s">
        <v>273</v>
      </c>
    </row>
    <row r="5" spans="1:1" x14ac:dyDescent="0.2">
      <c r="A5" t="s">
        <v>274</v>
      </c>
    </row>
    <row r="6" spans="1:1" x14ac:dyDescent="0.2">
      <c r="A6" t="s">
        <v>275</v>
      </c>
    </row>
    <row r="7" spans="1:1" x14ac:dyDescent="0.2">
      <c r="A7" t="s">
        <v>276</v>
      </c>
    </row>
    <row r="8" spans="1:1" x14ac:dyDescent="0.2">
      <c r="A8" t="s">
        <v>277</v>
      </c>
    </row>
    <row r="9" spans="1:1" x14ac:dyDescent="0.2">
      <c r="A9" t="s">
        <v>278</v>
      </c>
    </row>
    <row r="10" spans="1:1" x14ac:dyDescent="0.2">
      <c r="A10" t="s">
        <v>279</v>
      </c>
    </row>
    <row r="11" spans="1:1" x14ac:dyDescent="0.2">
      <c r="A11" t="s">
        <v>280</v>
      </c>
    </row>
    <row r="12" spans="1:1" x14ac:dyDescent="0.2">
      <c r="A12" t="s">
        <v>281</v>
      </c>
    </row>
    <row r="13" spans="1:1" x14ac:dyDescent="0.2">
      <c r="A13" t="s">
        <v>282</v>
      </c>
    </row>
    <row r="14" spans="1:1" x14ac:dyDescent="0.2">
      <c r="A14" t="s">
        <v>283</v>
      </c>
    </row>
    <row r="15" spans="1:1" x14ac:dyDescent="0.2">
      <c r="A15" t="s">
        <v>284</v>
      </c>
    </row>
    <row r="16" spans="1:1" x14ac:dyDescent="0.2">
      <c r="A16" t="s">
        <v>285</v>
      </c>
    </row>
    <row r="17" spans="1:1" x14ac:dyDescent="0.2">
      <c r="A17" t="s">
        <v>286</v>
      </c>
    </row>
    <row r="18" spans="1:1" x14ac:dyDescent="0.2">
      <c r="A18" t="s">
        <v>287</v>
      </c>
    </row>
    <row r="19" spans="1:1" x14ac:dyDescent="0.2">
      <c r="A19" t="s">
        <v>288</v>
      </c>
    </row>
    <row r="20" spans="1:1" x14ac:dyDescent="0.2">
      <c r="A20" t="s">
        <v>289</v>
      </c>
    </row>
    <row r="21" spans="1:1" x14ac:dyDescent="0.2">
      <c r="A21" t="s">
        <v>290</v>
      </c>
    </row>
    <row r="22" spans="1:1" x14ac:dyDescent="0.2">
      <c r="A22" t="s">
        <v>291</v>
      </c>
    </row>
    <row r="23" spans="1:1" x14ac:dyDescent="0.2">
      <c r="A23" t="s">
        <v>292</v>
      </c>
    </row>
    <row r="24" spans="1:1" x14ac:dyDescent="0.2">
      <c r="A24" t="s">
        <v>293</v>
      </c>
    </row>
    <row r="25" spans="1:1" x14ac:dyDescent="0.2">
      <c r="A25" t="s">
        <v>294</v>
      </c>
    </row>
    <row r="26" spans="1:1" x14ac:dyDescent="0.2">
      <c r="A26" t="s">
        <v>295</v>
      </c>
    </row>
    <row r="27" spans="1:1" x14ac:dyDescent="0.2">
      <c r="A27" t="s">
        <v>296</v>
      </c>
    </row>
    <row r="28" spans="1:1" x14ac:dyDescent="0.2">
      <c r="A28" t="s">
        <v>297</v>
      </c>
    </row>
    <row r="29" spans="1:1" x14ac:dyDescent="0.2">
      <c r="A29" t="s">
        <v>298</v>
      </c>
    </row>
    <row r="30" spans="1:1" x14ac:dyDescent="0.2">
      <c r="A30" t="s">
        <v>299</v>
      </c>
    </row>
    <row r="31" spans="1:1" x14ac:dyDescent="0.2">
      <c r="A31" t="s">
        <v>300</v>
      </c>
    </row>
    <row r="32" spans="1:1" x14ac:dyDescent="0.2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2024-04-04T06:30:07Z</dcterms:created>
  <dcterms:modified xsi:type="dcterms:W3CDTF">2024-08-11T01:44:26Z</dcterms:modified>
</cp:coreProperties>
</file>