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́BLICA 2023/7 INFORMACION EVALUACION AL DESEMPEÑO PARA ASE/4.7.10 ED Acciones implement OIC, EXCELL/4.7.10.c) ED Diagnostico MIR Excell/"/>
    </mc:Choice>
  </mc:AlternateContent>
  <xr:revisionPtr revIDLastSave="0" documentId="13_ncr:1_{76F01235-C4D2-EA49-B456-D7EA71908722}" xr6:coauthVersionLast="47" xr6:coauthVersionMax="47" xr10:uidLastSave="{00000000-0000-0000-0000-000000000000}"/>
  <bookViews>
    <workbookView xWindow="0" yWindow="2760" windowWidth="29040" windowHeight="13820" tabRatio="500" firstSheet="16" activeTab="24" xr2:uid="{00000000-000D-0000-FFFF-FFFF00000000}"/>
  </bookViews>
  <sheets>
    <sheet name="portadas" sheetId="5" r:id="rId1"/>
    <sheet name="Calificación pp1" sheetId="3" r:id="rId2"/>
    <sheet name="Calificación pp2" sheetId="7" r:id="rId3"/>
    <sheet name="Calificación pp3" sheetId="9" r:id="rId4"/>
    <sheet name="Calificación pp4" sheetId="10" r:id="rId5"/>
    <sheet name="Calificación pp5" sheetId="11" r:id="rId6"/>
    <sheet name="Calificación pp6" sheetId="12" r:id="rId7"/>
    <sheet name="Calificación pp7" sheetId="13" r:id="rId8"/>
    <sheet name="Calificación pp8" sheetId="14" r:id="rId9"/>
    <sheet name="Calificación pp9" sheetId="15" r:id="rId10"/>
    <sheet name="Calificación pp10" sheetId="16" r:id="rId11"/>
    <sheet name="Calificación pp11" sheetId="18" r:id="rId12"/>
    <sheet name="Calificación pp12" sheetId="19" r:id="rId13"/>
    <sheet name="Calificación pp13" sheetId="20" r:id="rId14"/>
    <sheet name="Calificación pp14" sheetId="21" r:id="rId15"/>
    <sheet name="Calificación pp15" sheetId="22" r:id="rId16"/>
    <sheet name="Calificación pp16" sheetId="23" r:id="rId17"/>
    <sheet name="Calificación pp17" sheetId="24" r:id="rId18"/>
    <sheet name="Calificación pp18" sheetId="25" r:id="rId19"/>
    <sheet name="Calificación pp19" sheetId="26" r:id="rId20"/>
    <sheet name="Calificación pp20" sheetId="27" r:id="rId21"/>
    <sheet name="Calificación pp21" sheetId="28" r:id="rId22"/>
    <sheet name="Calificación pp22" sheetId="29" r:id="rId23"/>
    <sheet name="Calificación pp23" sheetId="30" r:id="rId24"/>
    <sheet name="Calificación  pp24" sheetId="31" r:id="rId25"/>
    <sheet name="Criterios" sheetId="4" r:id="rId26"/>
  </sheets>
  <externalReferences>
    <externalReference r:id="rId27"/>
  </externalReferences>
  <definedNames>
    <definedName name="_xlnm.Print_Titles" localSheetId="24">'Calificación  pp24'!$1:$9</definedName>
    <definedName name="_xlnm.Print_Titles" localSheetId="1">'Calificación pp1'!$1:$9</definedName>
    <definedName name="_xlnm.Print_Titles" localSheetId="10">'Calificación pp10'!$1:$9</definedName>
    <definedName name="_xlnm.Print_Titles" localSheetId="11">'Calificación pp11'!$1:$9</definedName>
    <definedName name="_xlnm.Print_Titles" localSheetId="12">'Calificación pp12'!$1:$9</definedName>
    <definedName name="_xlnm.Print_Titles" localSheetId="13">'Calificación pp13'!$1:$9</definedName>
    <definedName name="_xlnm.Print_Titles" localSheetId="14">'Calificación pp14'!$1:$9</definedName>
    <definedName name="_xlnm.Print_Titles" localSheetId="15">'Calificación pp15'!$1:$9</definedName>
    <definedName name="_xlnm.Print_Titles" localSheetId="16">'Calificación pp16'!$1:$9</definedName>
    <definedName name="_xlnm.Print_Titles" localSheetId="17">'Calificación pp17'!$1:$9</definedName>
    <definedName name="_xlnm.Print_Titles" localSheetId="18">'Calificación pp18'!$1:$9</definedName>
    <definedName name="_xlnm.Print_Titles" localSheetId="19">'Calificación pp19'!$1:$9</definedName>
    <definedName name="_xlnm.Print_Titles" localSheetId="2">'Calificación pp2'!$1:$9</definedName>
    <definedName name="_xlnm.Print_Titles" localSheetId="20">'Calificación pp20'!$1:$9</definedName>
    <definedName name="_xlnm.Print_Titles" localSheetId="21">'Calificación pp21'!$1:$9</definedName>
    <definedName name="_xlnm.Print_Titles" localSheetId="22">'Calificación pp22'!$1:$9</definedName>
    <definedName name="_xlnm.Print_Titles" localSheetId="23">'Calificación pp23'!$1:$9</definedName>
    <definedName name="_xlnm.Print_Titles" localSheetId="3">'Calificación pp3'!$1:$9</definedName>
    <definedName name="_xlnm.Print_Titles" localSheetId="4">'Calificación pp4'!$1:$9</definedName>
    <definedName name="_xlnm.Print_Titles" localSheetId="5">'Calificación pp5'!$1:$9</definedName>
    <definedName name="_xlnm.Print_Titles" localSheetId="6">'Calificación pp6'!$1:$9</definedName>
    <definedName name="_xlnm.Print_Titles" localSheetId="7">'Calificación pp7'!$1:$9</definedName>
    <definedName name="_xlnm.Print_Titles" localSheetId="8">'Calificación pp8'!$1:$9</definedName>
    <definedName name="_xlnm.Print_Titles" localSheetId="9">'Calificación pp9'!$1:$9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" i="31" l="1"/>
  <c r="F29" i="31"/>
  <c r="E29" i="31"/>
  <c r="J17" i="31"/>
  <c r="J16" i="31"/>
  <c r="J15" i="31"/>
  <c r="J14" i="31"/>
  <c r="J13" i="31"/>
  <c r="G29" i="30"/>
  <c r="F29" i="30"/>
  <c r="E29" i="30"/>
  <c r="J22" i="30"/>
  <c r="J21" i="30"/>
  <c r="J20" i="30"/>
  <c r="J19" i="30"/>
  <c r="J18" i="30"/>
  <c r="J17" i="30"/>
  <c r="J16" i="30"/>
  <c r="J15" i="30"/>
  <c r="J14" i="30"/>
  <c r="J13" i="30"/>
  <c r="G29" i="29" l="1"/>
  <c r="F29" i="29"/>
  <c r="E29" i="29"/>
  <c r="J16" i="29"/>
  <c r="J15" i="29"/>
  <c r="J14" i="29"/>
  <c r="J13" i="29"/>
  <c r="G29" i="28" l="1"/>
  <c r="F29" i="28"/>
  <c r="E29" i="28"/>
  <c r="J17" i="28"/>
  <c r="J16" i="28"/>
  <c r="J15" i="28"/>
  <c r="J14" i="28"/>
  <c r="J13" i="28"/>
  <c r="G29" i="27" l="1"/>
  <c r="F29" i="27"/>
  <c r="E29" i="27"/>
  <c r="J22" i="27"/>
  <c r="J21" i="27"/>
  <c r="J20" i="27"/>
  <c r="J19" i="27"/>
  <c r="J18" i="27"/>
  <c r="J17" i="27"/>
  <c r="J16" i="27"/>
  <c r="J15" i="27"/>
  <c r="J14" i="27"/>
  <c r="J13" i="27"/>
  <c r="G29" i="26" l="1"/>
  <c r="F29" i="26"/>
  <c r="E29" i="26"/>
  <c r="J16" i="26"/>
  <c r="J15" i="26"/>
  <c r="J14" i="26"/>
  <c r="J13" i="26"/>
  <c r="G29" i="25" l="1"/>
  <c r="F29" i="25"/>
  <c r="E29" i="25"/>
  <c r="J17" i="25"/>
  <c r="J16" i="25"/>
  <c r="J15" i="25"/>
  <c r="J14" i="25"/>
  <c r="J13" i="25"/>
  <c r="G29" i="24" l="1"/>
  <c r="F29" i="24"/>
  <c r="E29" i="24"/>
  <c r="J19" i="24"/>
  <c r="J18" i="24"/>
  <c r="J17" i="24"/>
  <c r="J16" i="24"/>
  <c r="J15" i="24"/>
  <c r="J14" i="24"/>
  <c r="J13" i="24"/>
  <c r="G34" i="23" l="1"/>
  <c r="F34" i="23"/>
  <c r="E34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G29" i="22" l="1"/>
  <c r="F29" i="22"/>
  <c r="E29" i="22"/>
  <c r="J16" i="22"/>
  <c r="J15" i="22"/>
  <c r="J14" i="22"/>
  <c r="J13" i="22"/>
  <c r="G29" i="21" l="1"/>
  <c r="F29" i="21"/>
  <c r="E29" i="21"/>
  <c r="J19" i="21"/>
  <c r="J18" i="21"/>
  <c r="J17" i="21"/>
  <c r="J16" i="21"/>
  <c r="J15" i="21"/>
  <c r="J14" i="21"/>
  <c r="J13" i="21"/>
  <c r="G28" i="20" l="1"/>
  <c r="F28" i="20"/>
  <c r="E28" i="20"/>
  <c r="J19" i="20"/>
  <c r="J18" i="20"/>
  <c r="J17" i="20"/>
  <c r="J16" i="20"/>
  <c r="J15" i="20"/>
  <c r="J14" i="20"/>
  <c r="J13" i="20"/>
  <c r="G29" i="19" l="1"/>
  <c r="F29" i="19"/>
  <c r="E29" i="19"/>
  <c r="J16" i="19"/>
  <c r="J15" i="19"/>
  <c r="J14" i="19"/>
  <c r="J13" i="19"/>
  <c r="J13" i="18" l="1"/>
  <c r="J14" i="18"/>
  <c r="J15" i="18"/>
  <c r="J16" i="18"/>
  <c r="E29" i="18"/>
  <c r="F29" i="18"/>
  <c r="G29" i="18"/>
  <c r="G29" i="16" l="1"/>
  <c r="F29" i="16"/>
  <c r="E29" i="16"/>
  <c r="J16" i="16"/>
  <c r="J15" i="16"/>
  <c r="J14" i="16"/>
  <c r="J13" i="16"/>
  <c r="G29" i="15" l="1"/>
  <c r="F29" i="15"/>
  <c r="E29" i="15"/>
  <c r="J17" i="15"/>
  <c r="J16" i="15"/>
  <c r="J15" i="15"/>
  <c r="J14" i="15"/>
  <c r="J13" i="15"/>
  <c r="G29" i="14" l="1"/>
  <c r="F29" i="14"/>
  <c r="E29" i="14"/>
  <c r="J22" i="14"/>
  <c r="J21" i="14"/>
  <c r="J20" i="14"/>
  <c r="J19" i="14"/>
  <c r="J18" i="14"/>
  <c r="J17" i="14"/>
  <c r="J16" i="14"/>
  <c r="J15" i="14"/>
  <c r="J14" i="14"/>
  <c r="J13" i="14"/>
  <c r="G29" i="13" l="1"/>
  <c r="F29" i="13"/>
  <c r="E29" i="13"/>
  <c r="J21" i="13"/>
  <c r="J20" i="13"/>
  <c r="J19" i="13"/>
  <c r="J18" i="13"/>
  <c r="J17" i="13"/>
  <c r="J16" i="13"/>
  <c r="J15" i="13"/>
  <c r="J14" i="13"/>
  <c r="J13" i="13"/>
  <c r="G29" i="12" l="1"/>
  <c r="F29" i="12"/>
  <c r="E29" i="12"/>
  <c r="J17" i="12"/>
  <c r="J16" i="12"/>
  <c r="J15" i="12"/>
  <c r="J14" i="12"/>
  <c r="J13" i="12"/>
  <c r="G29" i="11" l="1"/>
  <c r="F29" i="11"/>
  <c r="E29" i="11"/>
  <c r="J16" i="11"/>
  <c r="J15" i="11"/>
  <c r="J14" i="11"/>
  <c r="J13" i="11"/>
  <c r="J13" i="10" l="1"/>
  <c r="J14" i="10"/>
  <c r="J15" i="10"/>
  <c r="J16" i="10"/>
  <c r="J17" i="10"/>
  <c r="J18" i="10"/>
  <c r="J19" i="10"/>
  <c r="J20" i="10"/>
  <c r="J21" i="10"/>
  <c r="J22" i="10"/>
  <c r="E27" i="10"/>
  <c r="F27" i="10"/>
  <c r="G27" i="10"/>
  <c r="G29" i="9" l="1"/>
  <c r="F29" i="9"/>
  <c r="E29" i="9"/>
  <c r="J20" i="9"/>
  <c r="J19" i="9"/>
  <c r="J18" i="9"/>
  <c r="J17" i="9"/>
  <c r="J16" i="9"/>
  <c r="J15" i="9"/>
  <c r="J14" i="9"/>
  <c r="J13" i="9"/>
  <c r="J13" i="7" l="1"/>
  <c r="J14" i="7"/>
  <c r="J15" i="7"/>
  <c r="J16" i="7"/>
  <c r="E29" i="7"/>
  <c r="F29" i="7"/>
  <c r="G29" i="7"/>
  <c r="J24" i="3" l="1"/>
  <c r="J23" i="3"/>
  <c r="J22" i="3"/>
  <c r="J21" i="3"/>
  <c r="J20" i="3"/>
  <c r="J19" i="3"/>
  <c r="J18" i="3"/>
  <c r="J17" i="3"/>
  <c r="G29" i="3" l="1"/>
  <c r="F29" i="3"/>
  <c r="E29" i="3"/>
  <c r="J16" i="3" l="1"/>
  <c r="J15" i="3"/>
  <c r="J14" i="3"/>
  <c r="J13" i="3"/>
</calcChain>
</file>

<file path=xl/sharedStrings.xml><?xml version="1.0" encoding="utf-8"?>
<sst xmlns="http://schemas.openxmlformats.org/spreadsheetml/2006/main" count="1419" uniqueCount="141">
  <si>
    <t>Nivel</t>
  </si>
  <si>
    <t>Resumen Narrativo</t>
  </si>
  <si>
    <t>Indicadores de desempeño</t>
  </si>
  <si>
    <t>Meta</t>
  </si>
  <si>
    <t>Frecuencia de Medicion</t>
  </si>
  <si>
    <t>Metodo de Calculo</t>
  </si>
  <si>
    <t>Medios de Verificacion</t>
  </si>
  <si>
    <t>Supuestos</t>
  </si>
  <si>
    <t>Nombre</t>
  </si>
  <si>
    <t>MIR</t>
  </si>
  <si>
    <t>Hallazgos :</t>
  </si>
  <si>
    <t>RECOMENDACIONES :</t>
  </si>
  <si>
    <t xml:space="preserve">Total </t>
  </si>
  <si>
    <t>Semaforización</t>
  </si>
  <si>
    <t>Programa :</t>
  </si>
  <si>
    <t>Total</t>
  </si>
  <si>
    <t>Es el porcentaje de avance respecto de las consideraciones a evaluar</t>
  </si>
  <si>
    <t>Porcentaje de avance (Rango en %)</t>
  </si>
  <si>
    <t>Valoración</t>
  </si>
  <si>
    <t>Cualitativa</t>
  </si>
  <si>
    <t>Cuantitativa</t>
  </si>
  <si>
    <t>21 - 16</t>
  </si>
  <si>
    <t>15 - 12</t>
  </si>
  <si>
    <t>11 - 5</t>
  </si>
  <si>
    <t>Valoración Cuantitativa</t>
  </si>
  <si>
    <t>Elementos Básicos</t>
  </si>
  <si>
    <t>Definición</t>
  </si>
  <si>
    <t>Sin vinculación ni sintaxis</t>
  </si>
  <si>
    <t>Solo cuenta con la vinculación o con la sintaxis</t>
  </si>
  <si>
    <t>Se encuentra vinculado y con Sintaxis correcta</t>
  </si>
  <si>
    <t>Nombre del Indicador</t>
  </si>
  <si>
    <t>Claro y entendible pero muy extenso y con verbos en infinitivo</t>
  </si>
  <si>
    <t xml:space="preserve">Claro y entendible, </t>
  </si>
  <si>
    <t>No cuenta con metas</t>
  </si>
  <si>
    <t>Bueno</t>
  </si>
  <si>
    <t>Regular</t>
  </si>
  <si>
    <t>Malo</t>
  </si>
  <si>
    <t>(21-16) Bueno</t>
  </si>
  <si>
    <t>(15-12) Regular</t>
  </si>
  <si>
    <t>(11-5)    Malo</t>
  </si>
  <si>
    <t>Metas Claras</t>
  </si>
  <si>
    <t>Frecuencia de Medición</t>
  </si>
  <si>
    <t>Incorrecto</t>
  </si>
  <si>
    <t>Medios de Verificación</t>
  </si>
  <si>
    <t>Sin existencia de Medios de Verificación</t>
  </si>
  <si>
    <t>El área genera los datos para medir el indicador</t>
  </si>
  <si>
    <t>Correcta fuente de Información con su ubicación</t>
  </si>
  <si>
    <t>Factor externo y formulado de manera positiva</t>
  </si>
  <si>
    <t>Factor interno y formulado de manera positivo</t>
  </si>
  <si>
    <t>Criterios para la evaluación de la MIR</t>
  </si>
  <si>
    <t>Correcto</t>
  </si>
  <si>
    <t>Incorrecto de acuerdo a su nivel en la MIR</t>
  </si>
  <si>
    <t>Factor interno y formulado de manera negativa</t>
  </si>
  <si>
    <t>DIAGNOSTICO DE LA MIR</t>
  </si>
  <si>
    <t xml:space="preserve">Bueno </t>
  </si>
  <si>
    <t>H. AYUNTAMIENTO MUNICIPAL CONSTITUCIONAL</t>
  </si>
  <si>
    <t>DE JOSÉ JOAQUÍN DE HERRERA, GRO.</t>
  </si>
  <si>
    <t>Sin vinculación con el Resumen Narrativo</t>
  </si>
  <si>
    <t>Observaciónes</t>
  </si>
  <si>
    <t>La MIR considera para su elaboración la aplicación de la Metodología del Marco Lógico (MML), donde se inicia con la definición y análisis del problema (Árbol del problema), análisis de los involucrados, se definen objetivos (Árbol de objetivos), identificación de acciones y selección de alternativas y finalmente se obtiene la MIR; Una MIR con una valoración de calidad alta, implica que el Programa Presupuestario (Pp) ha identificado correctamente la problemática que pretende atender, las acciones a realizar para abordarla, así como los mecanismos para su correcto seguimiento. Adicionalmente, permite conocer la evolución de las metas en congruencia con las asignaciones presupuestales, a partir del seguimiento en el cumplimiento de metas del Pp, es posible establecer una valoración respecto de sus resultados. Con base en ello, sólo deberá existir una MIR por Pp.</t>
  </si>
  <si>
    <t>* Para dar cumplimiento al Artículo 134 Constitucional; Artículo 2 Fracción 51, Artículo 85 Fracción I, Artículo 110 y Artículo 111 de la Ley Federal de Presupuesto y Responsabilidad Hacendaria; Artículos 54,61 y 79 de la Ley General de Contabilidad Gubernamental; Artículo 49 Fracción V de la Ley de Coordinación Fiscal y Artículos 102,103,104,105,106 y 107 de la Ley 454 de Presupuesto y Disciplina Fiscal del Estado de Guerrero; Se recomienda la correcta aplicación de la Metodología del Marco Lógico para la elaboración de la MIR.</t>
  </si>
  <si>
    <t>H. AYUNTAMIENTO MUNICIPAL CONSTITUCIONAL DE JOSÉ JOAQUÍN DE HERRERA.</t>
  </si>
  <si>
    <t>DE JOSÉ JOAQUÍN DE HERRERA.</t>
  </si>
  <si>
    <t>Fuentes de financiamiento:</t>
  </si>
  <si>
    <t>Eje de Desarrollo:</t>
  </si>
  <si>
    <t>EJE 1. JOSÉ JOAQUÍN DE HERRERA SEGURO Y DE LEYES.</t>
  </si>
  <si>
    <t>Dependencias :</t>
  </si>
  <si>
    <t>Fin</t>
  </si>
  <si>
    <t>Proposito</t>
  </si>
  <si>
    <t>Componente A</t>
  </si>
  <si>
    <t>Componente B</t>
  </si>
  <si>
    <t>Acción A1</t>
  </si>
  <si>
    <t>Acción B1</t>
  </si>
  <si>
    <t>Acción B2</t>
  </si>
  <si>
    <t>Acción B3</t>
  </si>
  <si>
    <t>X</t>
  </si>
  <si>
    <t>El área genera los datos para medir el indicador.</t>
  </si>
  <si>
    <t>El área genera los datos para medir el indicador y el Supuesto es un factor interno.</t>
  </si>
  <si>
    <t>* Su realización se apega a la aplicación de la Metodología del Marco Lógico para la elaboración de la MIR.</t>
  </si>
  <si>
    <t>Repite el objetivo, la acción o el método de cálculo (variables)</t>
  </si>
  <si>
    <t>* Existe la Lógica Vertical;al interior de los árboles de Problema y Objetivos.</t>
  </si>
  <si>
    <t>* Existe la Lógica Horizontal; vinculación de los árboles de Problema y Objetivos con la Matriz de Indicadores.</t>
  </si>
  <si>
    <t>Acción A2</t>
  </si>
  <si>
    <t>Acción B4</t>
  </si>
  <si>
    <t>Acción B5</t>
  </si>
  <si>
    <t>Acción B6</t>
  </si>
  <si>
    <t>FONDO DE APORTACIONES PARA EL FORTALECIMIENTO DE LOS MUNICIPIOS (FORTAMUN).                                            FONDO GENERAL DE PARTICIPACIONES.</t>
  </si>
  <si>
    <t>1. MODERNIZACIÓN ADMINISTRATIVA.</t>
  </si>
  <si>
    <t>PRESIDENCIA MUNICIPAL; SECRETARIA GENERAL; SINDICATURA; REGIDURIAS; REGISTRO CIVIL; COORDINACIÓN DE GOBERNACIÓN, REGLAMENTOS Y ESPECTACULOS; DIRECCIÓN JURÍDICA.</t>
  </si>
  <si>
    <t>PRESIDENCIA MUNICIPAL.</t>
  </si>
  <si>
    <t>2. DEMANDA CIUDADANA.</t>
  </si>
  <si>
    <t xml:space="preserve">FONDO GENERAL DE PARTICIPACIONES.         </t>
  </si>
  <si>
    <t>3. IGUALDAD DE GÉNERO.</t>
  </si>
  <si>
    <t>COORDINACIÓN DE LA SECRETARIA DE LA MUJER.</t>
  </si>
  <si>
    <t>Acción C1</t>
  </si>
  <si>
    <t>Acción A3</t>
  </si>
  <si>
    <t>Componente C</t>
  </si>
  <si>
    <t>DIRECCIÓN DE SEGURIDAD PÚBLICA MUNICIPAL.</t>
  </si>
  <si>
    <t>4. SEGURIDAD CIUDADANA.</t>
  </si>
  <si>
    <t xml:space="preserve">FONDO DE APORTACIONES PARA EL FORTALECIMIENTO DE LOS MUNICIPIOS (FORTAMUN).        </t>
  </si>
  <si>
    <t>5. SEGURIDAD VIAL.</t>
  </si>
  <si>
    <t>DIRECCIÓN DE TRÁNSITO MUNICIPAL.</t>
  </si>
  <si>
    <t>6. PROTECCIÓN CIVIL.</t>
  </si>
  <si>
    <t>DIRECCIÓN DE PROTECCIÓN CIVIL.</t>
  </si>
  <si>
    <t>7. TRANSPARENCIA Y RENDICIÓN DE CUENTAS.</t>
  </si>
  <si>
    <t>ÓRGANO DE CONTROL INTERNO MUNICIPAL; UNIDAD DE TRANSPARENCIA; COORDINACIÓN DE COMUNICACIÓN SOCIAL.</t>
  </si>
  <si>
    <t xml:space="preserve">FONDO GENERAL DE PARTICIPACIONES.                </t>
  </si>
  <si>
    <t>EJE 2. JOSÉ JOAQUÍN DE HERRERA SOCIALMENTE COMPROMETIDO.</t>
  </si>
  <si>
    <t>8. GRUPOS VULNERABLES.</t>
  </si>
  <si>
    <t>DIRECCIÓN DEL DIF MUNICIPAL.</t>
  </si>
  <si>
    <t>9. GESTIÓN EDUCATIVA.</t>
  </si>
  <si>
    <t>DIRECCIÓN DE EDUCACIÓN Y CULTURA.</t>
  </si>
  <si>
    <t>10. INFRAESTRUCTURA EDUCATIVA.</t>
  </si>
  <si>
    <t>DIRECCIÓN DE OBRAS PÚBLICAS.</t>
  </si>
  <si>
    <t>DIRECCIÓN DE DESARROLLO SOCIAL.</t>
  </si>
  <si>
    <t>11. NUTRICIÓN INFANTIL.</t>
  </si>
  <si>
    <t>FONDO DE APORTACIONES PARA LA INFRAESTRUCTURA SOCIAL MUNICIPAL (FAISM).</t>
  </si>
  <si>
    <t>12. ALIMENTACIÓN COMUNITARIA.</t>
  </si>
  <si>
    <t xml:space="preserve">FONDO DE APORTACIONES PARA LA INFRAESTRUCTURA SOCIAL MUNICIPAL (FAISM).                                                       FONDO GENERAL DE PARTICIPACIONES.  </t>
  </si>
  <si>
    <t>13. SERVICIOS DE SALUD PARA TODOS.</t>
  </si>
  <si>
    <t>14. CUIDADO INTEGRAL DEL MEDIO AMBIENTE.</t>
  </si>
  <si>
    <t>DIRECCIÓN DE SERVICIOS PÚBLICOS.</t>
  </si>
  <si>
    <t xml:space="preserve">FONDO DE APORTACIONES PARA LA INFRAESTRUCTURA SOCIAL MUNICIPAL (FAISM).                                                      </t>
  </si>
  <si>
    <t>15. VIVIENDA DIGNA.</t>
  </si>
  <si>
    <t>16. URBANIZACIÓN.</t>
  </si>
  <si>
    <t>Acción A4</t>
  </si>
  <si>
    <t>Acción B7</t>
  </si>
  <si>
    <t>17. ORGULLO CULTURAL.</t>
  </si>
  <si>
    <t>18. ACTIVACIÓN PARA TU SALUD.</t>
  </si>
  <si>
    <t>19. INTEGRACIÓN JUVENIL.</t>
  </si>
  <si>
    <t>EJE 3. JOSÉ JOAQUÍN DE HERRERA PROSPERO Y DE FINANZAS SANAS.</t>
  </si>
  <si>
    <t>20. EJERCICIO Y CONTROL FINANCIERO.</t>
  </si>
  <si>
    <t>TESORERIA MUNICIPAL; JEFATURA DE ADMINISTRACIÓN.</t>
  </si>
  <si>
    <t>21. AUTO-EMPLEO.</t>
  </si>
  <si>
    <t>22. CONSERVACIÓN Y MENTENIMIENTO DE LA RED CAMINERA.</t>
  </si>
  <si>
    <t xml:space="preserve">FONDO GENERAL DE PARTICIPACIONES.                 FONDO DE APORTACIONES PARA LA INFRAESTRUCTURA SOCIAL MUNICIPAL (FAISM).             </t>
  </si>
  <si>
    <t>23. PRODUCCIÓN AGRICOLA PARA EL AUTOCONSUMO.</t>
  </si>
  <si>
    <t>DIRECCIÓN DE DESARROLLO RURAL; DIRECCIÓN DE OBRAS PÚBLICAS.</t>
  </si>
  <si>
    <t>Acción C2</t>
  </si>
  <si>
    <t>24. PRODUCCIÓN GANADERA PARA EL DESARROLLO ECONÓMICO.</t>
  </si>
  <si>
    <t>DIRECCIÓN DE DESARROLLO RURAL.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</si>
</sst>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color rgb="FF000000"/>
      <name val="AR JULIAN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0"/>
      <name val="Arial"/>
      <family val="2"/>
      <charset val="1"/>
    </font>
    <font>
      <b/>
      <sz val="26"/>
      <name val="AR DESTINE"/>
    </font>
    <font>
      <sz val="14"/>
      <color rgb="FF000000"/>
      <name val="AR JULIAN"/>
    </font>
    <font>
      <b/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 Black"/>
      <family val="2"/>
    </font>
    <font>
      <sz val="10"/>
      <name val="Arial Black"/>
      <family val="2"/>
    </font>
    <font>
      <sz val="11"/>
      <color rgb="FF000000"/>
      <name val="Agency FB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6"/>
      <color rgb="FF000000"/>
      <name val="AR JULIAN"/>
    </font>
    <font>
      <sz val="9"/>
      <color rgb="FF000000"/>
      <name val="Calibri"/>
      <family val="2"/>
      <charset val="1"/>
    </font>
    <font>
      <b/>
      <sz val="12"/>
      <color rgb="FF000000"/>
      <name val="Arial"/>
      <family val="2"/>
    </font>
    <font>
      <b/>
      <sz val="20"/>
      <color rgb="FF000000"/>
      <name val="Calibri"/>
      <family val="2"/>
    </font>
    <font>
      <b/>
      <sz val="16"/>
      <color rgb="FF000000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</patternFill>
    </fill>
  </fills>
  <borders count="59">
    <border>
      <left/>
      <right/>
      <top/>
      <bottom/>
      <diagonal/>
    </border>
    <border>
      <left/>
      <right/>
      <top style="thick">
        <color theme="8" tint="-0.24994659260841701"/>
      </top>
      <bottom/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ck">
        <color theme="8" tint="-0.24994659260841701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dashed">
        <color theme="3"/>
      </top>
      <bottom style="dashed">
        <color theme="3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/>
      <top style="medium">
        <color theme="3"/>
      </top>
      <bottom/>
      <diagonal/>
    </border>
    <border>
      <left style="thick">
        <color theme="8" tint="-0.24994659260841701"/>
      </left>
      <right/>
      <top style="dashed">
        <color theme="3"/>
      </top>
      <bottom style="dashed">
        <color theme="3"/>
      </bottom>
      <diagonal/>
    </border>
    <border>
      <left/>
      <right style="thick">
        <color theme="8" tint="-0.24994659260841701"/>
      </right>
      <top style="dashed">
        <color theme="3"/>
      </top>
      <bottom style="dashed">
        <color theme="3"/>
      </bottom>
      <diagonal/>
    </border>
    <border>
      <left/>
      <right/>
      <top style="dashed">
        <color theme="3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dashed">
        <color theme="3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 style="dashed">
        <color theme="3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dashed">
        <color theme="3"/>
      </top>
      <bottom style="thick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dashed">
        <color theme="3"/>
      </top>
      <bottom style="dashed">
        <color theme="3"/>
      </bottom>
      <diagonal/>
    </border>
    <border>
      <left/>
      <right style="thick">
        <color theme="8" tint="-0.24994659260841701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thick">
        <color theme="8" tint="-0.24994659260841701"/>
      </top>
      <bottom style="dashed">
        <color theme="3"/>
      </bottom>
      <diagonal/>
    </border>
    <border>
      <left style="thick">
        <color theme="8" tint="-0.24994659260841701"/>
      </left>
      <right style="medium">
        <color theme="3"/>
      </right>
      <top style="dashed">
        <color theme="3"/>
      </top>
      <bottom style="dashed">
        <color theme="3"/>
      </bottom>
      <diagonal/>
    </border>
    <border>
      <left style="thick">
        <color theme="8" tint="-0.24994659260841701"/>
      </left>
      <right style="medium">
        <color theme="3"/>
      </right>
      <top style="dashed">
        <color theme="3"/>
      </top>
      <bottom style="thick">
        <color theme="8" tint="-0.24994659260841701"/>
      </bottom>
      <diagonal/>
    </border>
    <border>
      <left style="medium">
        <color theme="3"/>
      </left>
      <right style="medium">
        <color theme="3"/>
      </right>
      <top style="dashed">
        <color theme="3"/>
      </top>
      <bottom style="thick">
        <color theme="8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theme="8" tint="-0.24994659260841701"/>
      </right>
      <top style="dashed">
        <color theme="8" tint="-0.24994659260841701"/>
      </top>
      <bottom style="dashed">
        <color theme="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dashed">
        <color theme="3"/>
      </top>
      <bottom/>
      <diagonal/>
    </border>
    <border>
      <left/>
      <right style="thick">
        <color theme="8" tint="-0.24994659260841701"/>
      </right>
      <top style="dashed">
        <color theme="3"/>
      </top>
      <bottom/>
      <diagonal/>
    </border>
    <border>
      <left style="thick">
        <color theme="8" tint="-0.24994659260841701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thin">
        <color indexed="64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dashed">
        <color theme="8" tint="-0.24994659260841701"/>
      </top>
      <bottom style="thick">
        <color theme="8" tint="-0.24994659260841701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ck">
        <color theme="8" tint="-0.24994659260841701"/>
      </top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/>
      <bottom style="dotted">
        <color indexed="64"/>
      </bottom>
      <diagonal/>
    </border>
    <border>
      <left style="thick">
        <color theme="0" tint="-0.499984740745262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theme="8" tint="-0.24994659260841701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theme="8" tint="-0.24994659260841701"/>
      </left>
      <right style="thin">
        <color indexed="64"/>
      </right>
      <top/>
      <bottom style="thick">
        <color theme="8" tint="-0.24994659260841701"/>
      </bottom>
      <diagonal/>
    </border>
    <border>
      <left style="thick">
        <color theme="0" tint="-0.499984740745262"/>
      </left>
      <right style="thin">
        <color indexed="64"/>
      </right>
      <top/>
      <bottom/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6" borderId="42" applyNumberFormat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3" fillId="3" borderId="0" xfId="0" applyFont="1" applyFill="1"/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wrapText="1"/>
    </xf>
    <xf numFmtId="9" fontId="0" fillId="0" borderId="23" xfId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13" fillId="0" borderId="0" xfId="0" applyFont="1"/>
    <xf numFmtId="0" fontId="21" fillId="3" borderId="26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9" fontId="0" fillId="3" borderId="23" xfId="0" applyNumberFormat="1" applyFill="1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4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4" fillId="0" borderId="28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24" fillId="0" borderId="28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2" fillId="0" borderId="0" xfId="0" applyFont="1"/>
    <xf numFmtId="0" fontId="17" fillId="0" borderId="13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top"/>
    </xf>
    <xf numFmtId="0" fontId="17" fillId="0" borderId="15" xfId="0" applyFont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 wrapText="1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 wrapText="1"/>
    </xf>
    <xf numFmtId="0" fontId="24" fillId="0" borderId="31" xfId="0" applyFont="1" applyBorder="1"/>
    <xf numFmtId="0" fontId="0" fillId="0" borderId="31" xfId="0" applyBorder="1"/>
    <xf numFmtId="0" fontId="0" fillId="0" borderId="32" xfId="0" applyBorder="1"/>
    <xf numFmtId="0" fontId="19" fillId="0" borderId="33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right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7" xfId="0" applyBorder="1"/>
    <xf numFmtId="0" fontId="0" fillId="0" borderId="40" xfId="0" applyBorder="1"/>
    <xf numFmtId="0" fontId="28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9" fontId="0" fillId="0" borderId="0" xfId="0" applyNumberForma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34" fillId="0" borderId="45" xfId="2" applyFont="1" applyFill="1" applyBorder="1" applyAlignment="1">
      <alignment horizontal="center" vertical="center" wrapText="1"/>
    </xf>
    <xf numFmtId="0" fontId="35" fillId="0" borderId="46" xfId="2" applyFont="1" applyFill="1" applyBorder="1" applyAlignment="1">
      <alignment horizontal="center" vertical="center" wrapText="1"/>
    </xf>
    <xf numFmtId="0" fontId="35" fillId="0" borderId="47" xfId="2" applyFont="1" applyFill="1" applyBorder="1" applyAlignment="1">
      <alignment horizontal="center" vertical="center" wrapText="1"/>
    </xf>
    <xf numFmtId="0" fontId="9" fillId="0" borderId="48" xfId="0" applyFont="1" applyBorder="1" applyAlignment="1">
      <alignment vertical="center" wrapText="1"/>
    </xf>
    <xf numFmtId="0" fontId="35" fillId="0" borderId="49" xfId="2" applyFont="1" applyFill="1" applyBorder="1" applyAlignment="1">
      <alignment horizontal="center" vertical="center" wrapText="1"/>
    </xf>
    <xf numFmtId="0" fontId="34" fillId="0" borderId="50" xfId="2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35" fillId="0" borderId="54" xfId="2" applyFont="1" applyFill="1" applyBorder="1" applyAlignment="1">
      <alignment horizontal="center" vertical="center" wrapText="1"/>
    </xf>
    <xf numFmtId="0" fontId="35" fillId="0" borderId="55" xfId="2" applyFont="1" applyFill="1" applyBorder="1" applyAlignment="1">
      <alignment horizontal="center" vertical="center" wrapText="1"/>
    </xf>
    <xf numFmtId="0" fontId="35" fillId="0" borderId="56" xfId="2" applyFont="1" applyFill="1" applyBorder="1" applyAlignment="1">
      <alignment horizontal="center" vertical="center" wrapText="1"/>
    </xf>
    <xf numFmtId="0" fontId="35" fillId="0" borderId="57" xfId="2" applyFont="1" applyFill="1" applyBorder="1" applyAlignment="1">
      <alignment horizontal="center" vertical="center" wrapText="1"/>
    </xf>
    <xf numFmtId="0" fontId="35" fillId="0" borderId="58" xfId="2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38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justify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wrapText="1"/>
    </xf>
    <xf numFmtId="0" fontId="33" fillId="0" borderId="0" xfId="0" applyFont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</cellXfs>
  <cellStyles count="3">
    <cellStyle name="Cálculo" xfId="2" builtinId="22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5E0B4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B6-43B8-BD7B-334E2307A5FC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B6-43B8-BD7B-334E2307A5FC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B6-43B8-BD7B-334E2307A5FC}"/>
              </c:ext>
            </c:extLst>
          </c:dPt>
          <c:cat>
            <c:strRef>
              <c:f>'Calificación pp1'!$E$27:$G$27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pp1'!$E$28:$G$28</c:f>
              <c:numCache>
                <c:formatCode>General</c:formatCode>
                <c:ptCount val="3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B6-43B8-BD7B-334E2307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29-A043-BA55-B144F609D3C0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29-A043-BA55-B144F609D3C0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29-A043-BA55-B144F609D3C0}"/>
              </c:ext>
            </c:extLst>
          </c:dPt>
          <c:cat>
            <c:strRef>
              <c:f>'Calificación pp2'!$E$27:$G$27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pp2'!$E$28:$G$28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29-A043-BA55-B144F609D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46-7D41-9B59-14896BE677C4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46-7D41-9B59-14896BE677C4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46-7D41-9B59-14896BE677C4}"/>
              </c:ext>
            </c:extLst>
          </c:dPt>
          <c:cat>
            <c:strRef>
              <c:f>'Calificación pp3'!$E$27:$G$27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pp3'!$E$28:$G$28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46-7D41-9B59-14896BE6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4D-0541-9C98-E69D1AD81A85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4D-0541-9C98-E69D1AD81A85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4D-0541-9C98-E69D1AD81A85}"/>
              </c:ext>
            </c:extLst>
          </c:dPt>
          <c:cat>
            <c:strRef>
              <c:f>'Calificación pp4'!$E$25:$G$25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pp4'!$E$26:$G$26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4D-0541-9C98-E69D1AD81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26-B54A-990F-5A63534E56AE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26-B54A-990F-5A63534E56AE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26-B54A-990F-5A63534E56AE}"/>
              </c:ext>
            </c:extLst>
          </c:dPt>
          <c:cat>
            <c:strRef>
              <c:f>'Calificación pp5'!$E$27:$G$27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pp5'!$E$28:$G$28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26-B54A-990F-5A63534E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451-DA41-B947-A3D5D7640CDB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451-DA41-B947-A3D5D7640CDB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451-DA41-B947-A3D5D7640CDB}"/>
              </c:ext>
            </c:extLst>
          </c:dPt>
          <c:cat>
            <c:strRef>
              <c:f>'Calificación pp6'!$E$27:$G$27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pp6'!$E$28:$G$28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51-DA41-B947-A3D5D764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12-A248-BE65-E22BCE731B74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12-A248-BE65-E22BCE731B74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12-A248-BE65-E22BCE731B74}"/>
              </c:ext>
            </c:extLst>
          </c:dPt>
          <c:cat>
            <c:strRef>
              <c:f>'Calificación pp7'!$E$27:$G$27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pp7'!$E$28:$G$28</c:f>
              <c:numCache>
                <c:formatCode>General</c:formatCode>
                <c:ptCount val="3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12-A248-BE65-E22BCE73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CC-2D49-84C4-09B983A6F104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CC-2D49-84C4-09B983A6F104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CC-2D49-84C4-09B983A6F104}"/>
              </c:ext>
            </c:extLst>
          </c:dPt>
          <c:cat>
            <c:strRef>
              <c:f>'Calificación pp8'!$E$27:$G$27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pp8'!$E$28:$G$28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C-2D49-84C4-09B983A6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92-7D41-BF4A-D026A59C2FF7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92-7D41-BF4A-D026A59C2FF7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92-7D41-BF4A-D026A59C2FF7}"/>
              </c:ext>
            </c:extLst>
          </c:dPt>
          <c:cat>
            <c:strRef>
              <c:f>'Calificación pp9'!$E$27:$G$27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pp9'!$E$28:$G$28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92-7D41-BF4A-D026A59C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46-E740-A82A-186A08198CA6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46-E740-A82A-186A08198CA6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46-E740-A82A-186A08198CA6}"/>
              </c:ext>
            </c:extLst>
          </c:dPt>
          <c:cat>
            <c:strRef>
              <c:f>'Calificación pp10'!$E$27:$G$27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pp10'!$E$28:$G$28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46-E740-A82A-186A0819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A7-534F-9E45-D480FC13954E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A7-534F-9E45-D480FC13954E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A7-534F-9E45-D480FC13954E}"/>
              </c:ext>
            </c:extLst>
          </c:dPt>
          <c:cat>
            <c:strRef>
              <c:f>'Calificación pp11'!$E$27:$G$27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pp11'!$E$28:$G$28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7-534F-9E45-D480FC13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0E-3B48-816C-9BA3B3AEDFB8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0E-3B48-816C-9BA3B3AEDFB8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0E-3B48-816C-9BA3B3AEDFB8}"/>
              </c:ext>
            </c:extLst>
          </c:dPt>
          <c:cat>
            <c:strRef>
              <c:f>'Calificación pp12'!$E$27:$G$27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pp12'!$E$28:$G$28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0E-3B48-816C-9BA3B3AED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89-AE4C-81C1-0AD0F7DB1186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89-AE4C-81C1-0AD0F7DB1186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89-AE4C-81C1-0AD0F7DB1186}"/>
              </c:ext>
            </c:extLst>
          </c:dPt>
          <c:cat>
            <c:strRef>
              <c:f>'Calificación pp13'!$E$26:$G$26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pp13'!$E$27:$G$27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89-AE4C-81C1-0AD0F7DB1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C2-1A46-93C7-6FEC75114CCE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C2-1A46-93C7-6FEC75114CCE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C2-1A46-93C7-6FEC75114CCE}"/>
              </c:ext>
            </c:extLst>
          </c:dPt>
          <c:cat>
            <c:strRef>
              <c:f>'Calificación pp14'!$E$27:$G$27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pp14'!$E$28:$G$28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2-1A46-93C7-6FEC7511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C7-994E-B67F-7F6D58620656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C7-994E-B67F-7F6D58620656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C7-994E-B67F-7F6D58620656}"/>
              </c:ext>
            </c:extLst>
          </c:dPt>
          <c:cat>
            <c:strRef>
              <c:f>'Calificación pp15'!$E$27:$G$27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pp15'!$E$28:$G$28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7-994E-B67F-7F6D58620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2C-DB40-AF05-1A070D0B8123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2C-DB40-AF05-1A070D0B8123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2C-DB40-AF05-1A070D0B8123}"/>
              </c:ext>
            </c:extLst>
          </c:dPt>
          <c:cat>
            <c:strRef>
              <c:f>'Calificación pp16'!$E$32:$G$32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pp16'!$E$33:$G$33</c:f>
              <c:numCache>
                <c:formatCode>General</c:formatCode>
                <c:ptCount val="3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C-DB40-AF05-1A070D0B8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29-AF4A-9636-8A292A6684BC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29-AF4A-9636-8A292A6684BC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29-AF4A-9636-8A292A6684BC}"/>
              </c:ext>
            </c:extLst>
          </c:dPt>
          <c:cat>
            <c:strRef>
              <c:f>'Calificación pp17'!$E$27:$G$27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pp17'!$E$28:$G$28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29-AF4A-9636-8A292A66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08-054B-B950-5B66E055EF97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08-054B-B950-5B66E055EF97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08-054B-B950-5B66E055EF97}"/>
              </c:ext>
            </c:extLst>
          </c:dPt>
          <c:cat>
            <c:strRef>
              <c:f>'Calificación pp18'!$E$27:$G$27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pp18'!$E$28:$G$28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08-054B-B950-5B66E055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10-3E43-BF15-5C32AC67AF39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10-3E43-BF15-5C32AC67AF39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10-3E43-BF15-5C32AC67AF39}"/>
              </c:ext>
            </c:extLst>
          </c:dPt>
          <c:cat>
            <c:strRef>
              <c:f>'Calificación pp19'!$E$27:$G$27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pp19'!$E$28:$G$28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10-3E43-BF15-5C32AC67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75-D045-91D8-AB0FFCF21EB4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75-D045-91D8-AB0FFCF21EB4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75-D045-91D8-AB0FFCF21EB4}"/>
              </c:ext>
            </c:extLst>
          </c:dPt>
          <c:cat>
            <c:strRef>
              <c:f>'Calificación pp20'!$E$27:$G$27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pp20'!$E$28:$G$28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75-D045-91D8-AB0FFCF2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B2-024B-B00D-0DC8B4EC67DC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B2-024B-B00D-0DC8B4EC67DC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B2-024B-B00D-0DC8B4EC67DC}"/>
              </c:ext>
            </c:extLst>
          </c:dPt>
          <c:cat>
            <c:strRef>
              <c:f>'Calificación pp21'!$E$27:$G$27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pp21'!$E$28:$G$28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B2-024B-B00D-0DC8B4EC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B-EA44-B962-72293A5AA896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B-EA44-B962-72293A5AA896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B-EA44-B962-72293A5AA896}"/>
              </c:ext>
            </c:extLst>
          </c:dPt>
          <c:cat>
            <c:strRef>
              <c:f>'Calificación pp22'!$E$27:$G$27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pp22'!$E$28:$G$28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1B-EA44-B962-72293A5A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79-394E-B0D9-F32803A752B1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79-394E-B0D9-F32803A752B1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79-394E-B0D9-F32803A752B1}"/>
              </c:ext>
            </c:extLst>
          </c:dPt>
          <c:cat>
            <c:strRef>
              <c:f>'Calificación pp23'!$E$27:$G$27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pp23'!$E$28:$G$28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79-394E-B0D9-F32803A7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Gráfica de Resultados</a:t>
            </a:r>
          </a:p>
        </c:rich>
      </c:tx>
      <c:layout>
        <c:manualLayout>
          <c:xMode val="edge"/>
          <c:yMode val="edge"/>
          <c:x val="0.264057120184155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496147226261195E-2"/>
          <c:y val="9.8778383151738369E-2"/>
          <c:w val="0.968759631934347"/>
          <c:h val="0.79405612157848526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60-9643-AF23-62A1C4E0F535}"/>
              </c:ext>
            </c:extLst>
          </c:dPt>
          <c:dPt>
            <c:idx val="1"/>
            <c:bubble3D val="0"/>
            <c:explosion val="13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60-9643-AF23-62A1C4E0F535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60-9643-AF23-62A1C4E0F535}"/>
              </c:ext>
            </c:extLst>
          </c:dPt>
          <c:cat>
            <c:strRef>
              <c:f>'Calificación  pp24'!$E$27:$G$27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'Calificación  pp24'!$E$28:$G$28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60-9643-AF23-62A1C4E0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10988750752889"/>
          <c:y val="0.82675386439301379"/>
          <c:w val="0.53816724321954856"/>
          <c:h val="0.1732457163045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Arial Black" panose="020B0A040201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111125</xdr:rowOff>
    </xdr:from>
    <xdr:to>
      <xdr:col>6</xdr:col>
      <xdr:colOff>1301751</xdr:colOff>
      <xdr:row>25</xdr:row>
      <xdr:rowOff>17318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" y="3306330"/>
          <a:ext cx="5873750" cy="1620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28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DIAGNOSTICO DE LOS INDICADORES</a:t>
          </a:r>
          <a:r>
            <a:rPr lang="es-MX" sz="28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es-MX" sz="28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Y MIR</a:t>
          </a:r>
        </a:p>
      </xdr:txBody>
    </xdr:sp>
    <xdr:clientData/>
  </xdr:twoCellAnchor>
  <xdr:twoCellAnchor editAs="oneCell">
    <xdr:from>
      <xdr:col>3</xdr:col>
      <xdr:colOff>151534</xdr:colOff>
      <xdr:row>1</xdr:row>
      <xdr:rowOff>119784</xdr:rowOff>
    </xdr:from>
    <xdr:to>
      <xdr:col>4</xdr:col>
      <xdr:colOff>627783</xdr:colOff>
      <xdr:row>7</xdr:row>
      <xdr:rowOff>81684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7534" y="310284"/>
          <a:ext cx="1238249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42</xdr:row>
      <xdr:rowOff>95251</xdr:rowOff>
    </xdr:from>
    <xdr:to>
      <xdr:col>8</xdr:col>
      <xdr:colOff>628649</xdr:colOff>
      <xdr:row>46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24275" y="14706601"/>
          <a:ext cx="2266949" cy="809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352424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9549"/>
          <a:ext cx="1057275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9610725" y="209551"/>
          <a:ext cx="1438275" cy="9023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D375F4-10E2-0F4A-BAE1-C298C21E0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171450</xdr:colOff>
      <xdr:row>1</xdr:row>
      <xdr:rowOff>19049</xdr:rowOff>
    </xdr:from>
    <xdr:ext cx="1174750" cy="1108075"/>
    <xdr:pic>
      <xdr:nvPicPr>
        <xdr:cNvPr id="3" name="Picture 2">
          <a:extLst>
            <a:ext uri="{FF2B5EF4-FFF2-40B4-BE49-F238E27FC236}">
              <a16:creationId xmlns:a16="http://schemas.microsoft.com/office/drawing/2014/main" id="{F6AA7DAA-33AD-4840-95CF-7A709DFD3A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1676400</xdr:colOff>
      <xdr:row>1</xdr:row>
      <xdr:rowOff>19051</xdr:rowOff>
    </xdr:from>
    <xdr:ext cx="1438275" cy="889690"/>
    <xdr:pic>
      <xdr:nvPicPr>
        <xdr:cNvPr id="4" name="Imagen 3">
          <a:extLst>
            <a:ext uri="{FF2B5EF4-FFF2-40B4-BE49-F238E27FC236}">
              <a16:creationId xmlns:a16="http://schemas.microsoft.com/office/drawing/2014/main" id="{61BC084C-B40B-7D48-862E-5D7AB7E6A0A5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97790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742950</xdr:colOff>
      <xdr:row>30</xdr:row>
      <xdr:rowOff>85726</xdr:rowOff>
    </xdr:from>
    <xdr:to>
      <xdr:col>5</xdr:col>
      <xdr:colOff>19049</xdr:colOff>
      <xdr:row>32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CEA8AA2-FB70-BF4C-8870-16760B923305}"/>
            </a:ext>
          </a:extLst>
        </xdr:cNvPr>
        <xdr:cNvSpPr txBox="1"/>
      </xdr:nvSpPr>
      <xdr:spPr>
        <a:xfrm>
          <a:off x="1390650" y="5800726"/>
          <a:ext cx="2120899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CONTRALOR INTERNO MUNICIPAL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  <xdr:twoCellAnchor>
    <xdr:from>
      <xdr:col>5</xdr:col>
      <xdr:colOff>561975</xdr:colOff>
      <xdr:row>41</xdr:row>
      <xdr:rowOff>142875</xdr:rowOff>
    </xdr:from>
    <xdr:to>
      <xdr:col>13</xdr:col>
      <xdr:colOff>590550</xdr:colOff>
      <xdr:row>44</xdr:row>
      <xdr:rowOff>152399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8EA02A-0ABB-5C45-8735-F41BEEB19D17}"/>
            </a:ext>
          </a:extLst>
        </xdr:cNvPr>
        <xdr:cNvSpPr txBox="1"/>
      </xdr:nvSpPr>
      <xdr:spPr>
        <a:xfrm>
          <a:off x="4054475" y="7953375"/>
          <a:ext cx="5616575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6231FF-9BEA-794D-874C-4059254E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A5798-3A9B-2F42-9029-53CC27138A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5A3E6F-A66C-AF4C-B22F-8BB65E73EC5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152400</xdr:colOff>
      <xdr:row>42</xdr:row>
      <xdr:rowOff>19050</xdr:rowOff>
    </xdr:from>
    <xdr:to>
      <xdr:col>8</xdr:col>
      <xdr:colOff>228599</xdr:colOff>
      <xdr:row>46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D3FD5A6-EBB0-E946-836A-0362BC2F1408}"/>
            </a:ext>
          </a:extLst>
        </xdr:cNvPr>
        <xdr:cNvSpPr txBox="1"/>
      </xdr:nvSpPr>
      <xdr:spPr>
        <a:xfrm>
          <a:off x="3759200" y="14585950"/>
          <a:ext cx="2578099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22</xdr:row>
      <xdr:rowOff>76200</xdr:rowOff>
    </xdr:from>
    <xdr:to>
      <xdr:col>13</xdr:col>
      <xdr:colOff>1590676</xdr:colOff>
      <xdr:row>28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5AFB18-062B-CE4E-A94A-AB77EB6F3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171450</xdr:colOff>
      <xdr:row>1</xdr:row>
      <xdr:rowOff>19049</xdr:rowOff>
    </xdr:from>
    <xdr:ext cx="1169105" cy="1113013"/>
    <xdr:pic>
      <xdr:nvPicPr>
        <xdr:cNvPr id="3" name="Picture 2">
          <a:extLst>
            <a:ext uri="{FF2B5EF4-FFF2-40B4-BE49-F238E27FC236}">
              <a16:creationId xmlns:a16="http://schemas.microsoft.com/office/drawing/2014/main" id="{137155F1-97EB-E943-B404-0B17A5FD31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209549"/>
          <a:ext cx="1169105" cy="111301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1676400</xdr:colOff>
      <xdr:row>1</xdr:row>
      <xdr:rowOff>19051</xdr:rowOff>
    </xdr:from>
    <xdr:ext cx="1438275" cy="892512"/>
    <xdr:pic>
      <xdr:nvPicPr>
        <xdr:cNvPr id="4" name="Imagen 3">
          <a:extLst>
            <a:ext uri="{FF2B5EF4-FFF2-40B4-BE49-F238E27FC236}">
              <a16:creationId xmlns:a16="http://schemas.microsoft.com/office/drawing/2014/main" id="{992629AE-C6CB-4540-8EBE-AF1798B2948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9779000" y="209551"/>
          <a:ext cx="1438275" cy="892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5</xdr:col>
      <xdr:colOff>444500</xdr:colOff>
      <xdr:row>39</xdr:row>
      <xdr:rowOff>31750</xdr:rowOff>
    </xdr:from>
    <xdr:to>
      <xdr:col>10</xdr:col>
      <xdr:colOff>317500</xdr:colOff>
      <xdr:row>42</xdr:row>
      <xdr:rowOff>37041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1195F8B-34AA-7E4A-BB0A-5B5B7308C271}"/>
            </a:ext>
          </a:extLst>
        </xdr:cNvPr>
        <xdr:cNvSpPr txBox="1"/>
      </xdr:nvSpPr>
      <xdr:spPr>
        <a:xfrm>
          <a:off x="3937000" y="7461250"/>
          <a:ext cx="3365500" cy="576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8AE7EF-1EDD-B644-9E3C-0CD982D05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AE016-EBB6-4A44-A43C-412BB2976A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C1ADEE-ECE8-FD46-9889-7D51A7D3EAC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552450</xdr:colOff>
      <xdr:row>41</xdr:row>
      <xdr:rowOff>9524</xdr:rowOff>
    </xdr:from>
    <xdr:to>
      <xdr:col>9</xdr:col>
      <xdr:colOff>314325</xdr:colOff>
      <xdr:row>44</xdr:row>
      <xdr:rowOff>190499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80B066A-DED7-9847-BD76-08BC813F44B1}"/>
            </a:ext>
          </a:extLst>
        </xdr:cNvPr>
        <xdr:cNvSpPr txBox="1"/>
      </xdr:nvSpPr>
      <xdr:spPr>
        <a:xfrm>
          <a:off x="3346450" y="14385924"/>
          <a:ext cx="388937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TIRULAR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3DA844-61A7-BE42-B38F-1F9340EB3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1EC39-361E-4E4D-BB0C-7A2CEB4AD6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D12DD5-3BAA-8D4E-9B78-76E353B787C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552450</xdr:colOff>
      <xdr:row>41</xdr:row>
      <xdr:rowOff>190499</xdr:rowOff>
    </xdr:from>
    <xdr:to>
      <xdr:col>10</xdr:col>
      <xdr:colOff>352425</xdr:colOff>
      <xdr:row>46</xdr:row>
      <xdr:rowOff>104774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3AC56B8-F9A8-EE47-9FA4-094B0365255E}"/>
            </a:ext>
          </a:extLst>
        </xdr:cNvPr>
        <xdr:cNvSpPr txBox="1"/>
      </xdr:nvSpPr>
      <xdr:spPr>
        <a:xfrm>
          <a:off x="4159250" y="14414499"/>
          <a:ext cx="39274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766944-CE32-5347-8CB6-845F4D0AC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9E2106-BA32-2741-ACD5-AEF0812B87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9F3F23-F2F0-8A48-B14E-ECE34235A0F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285750</xdr:colOff>
      <xdr:row>41</xdr:row>
      <xdr:rowOff>104775</xdr:rowOff>
    </xdr:from>
    <xdr:to>
      <xdr:col>10</xdr:col>
      <xdr:colOff>238125</xdr:colOff>
      <xdr:row>45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3E85074-DE1A-734E-A480-460801938FF0}"/>
            </a:ext>
          </a:extLst>
        </xdr:cNvPr>
        <xdr:cNvSpPr txBox="1"/>
      </xdr:nvSpPr>
      <xdr:spPr>
        <a:xfrm>
          <a:off x="3892550" y="14481175"/>
          <a:ext cx="40798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CE3FA7-EDA9-7248-B40F-896D6101A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C73D4A-343D-8344-BCD9-A630B6C0E0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5E89A6-71E7-8C4A-9D24-9BC6AD0FE25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304800</xdr:colOff>
      <xdr:row>41</xdr:row>
      <xdr:rowOff>85724</xdr:rowOff>
    </xdr:from>
    <xdr:to>
      <xdr:col>11</xdr:col>
      <xdr:colOff>19050</xdr:colOff>
      <xdr:row>45</xdr:row>
      <xdr:rowOff>76199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33EC297-F698-D343-BC04-ADA767E94117}"/>
            </a:ext>
          </a:extLst>
        </xdr:cNvPr>
        <xdr:cNvSpPr txBox="1"/>
      </xdr:nvSpPr>
      <xdr:spPr>
        <a:xfrm>
          <a:off x="3911600" y="14462124"/>
          <a:ext cx="427355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F397E0-3D0E-6C4E-AB8B-CD0CC295E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63DFD9-7853-764C-868A-36064FC92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BE152C-9352-A640-B4B3-DB1BE78C19B5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666750</xdr:colOff>
      <xdr:row>41</xdr:row>
      <xdr:rowOff>76199</xdr:rowOff>
    </xdr:from>
    <xdr:to>
      <xdr:col>11</xdr:col>
      <xdr:colOff>123825</xdr:colOff>
      <xdr:row>45</xdr:row>
      <xdr:rowOff>85724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338836A-8732-634E-96FE-66E8FA38607B}"/>
            </a:ext>
          </a:extLst>
        </xdr:cNvPr>
        <xdr:cNvSpPr txBox="1"/>
      </xdr:nvSpPr>
      <xdr:spPr>
        <a:xfrm>
          <a:off x="4273550" y="14452599"/>
          <a:ext cx="401637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1C477A-F66B-734E-A6B4-2F68C70C0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4EABEE-8079-5441-8375-065F12FD01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29E103-5E19-9A43-AA72-2D5B2C1F87C5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533400</xdr:colOff>
      <xdr:row>41</xdr:row>
      <xdr:rowOff>57149</xdr:rowOff>
    </xdr:from>
    <xdr:to>
      <xdr:col>10</xdr:col>
      <xdr:colOff>228600</xdr:colOff>
      <xdr:row>45</xdr:row>
      <xdr:rowOff>47624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F60CDA6-F4D9-4D4B-9DD0-FA130B8DD5E3}"/>
            </a:ext>
          </a:extLst>
        </xdr:cNvPr>
        <xdr:cNvSpPr txBox="1"/>
      </xdr:nvSpPr>
      <xdr:spPr>
        <a:xfrm>
          <a:off x="4140200" y="14433549"/>
          <a:ext cx="3822700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B261B9-067F-4F46-A2BF-059233CE7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171450</xdr:colOff>
      <xdr:row>1</xdr:row>
      <xdr:rowOff>19049</xdr:rowOff>
    </xdr:from>
    <xdr:ext cx="1174750" cy="1108075"/>
    <xdr:pic>
      <xdr:nvPicPr>
        <xdr:cNvPr id="3" name="Picture 2">
          <a:extLst>
            <a:ext uri="{FF2B5EF4-FFF2-40B4-BE49-F238E27FC236}">
              <a16:creationId xmlns:a16="http://schemas.microsoft.com/office/drawing/2014/main" id="{2421A524-9FA9-E845-8EA0-839E73373D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1676400</xdr:colOff>
      <xdr:row>1</xdr:row>
      <xdr:rowOff>19051</xdr:rowOff>
    </xdr:from>
    <xdr:ext cx="1438275" cy="889690"/>
    <xdr:pic>
      <xdr:nvPicPr>
        <xdr:cNvPr id="4" name="Imagen 3">
          <a:extLst>
            <a:ext uri="{FF2B5EF4-FFF2-40B4-BE49-F238E27FC236}">
              <a16:creationId xmlns:a16="http://schemas.microsoft.com/office/drawing/2014/main" id="{3B9D7508-159C-7F4D-BEE5-595BE991B70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97790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5</xdr:col>
      <xdr:colOff>342900</xdr:colOff>
      <xdr:row>41</xdr:row>
      <xdr:rowOff>28575</xdr:rowOff>
    </xdr:from>
    <xdr:to>
      <xdr:col>12</xdr:col>
      <xdr:colOff>219075</xdr:colOff>
      <xdr:row>45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910820C-F8A9-4E41-93FB-C35CFE9169D6}"/>
            </a:ext>
          </a:extLst>
        </xdr:cNvPr>
        <xdr:cNvSpPr txBox="1"/>
      </xdr:nvSpPr>
      <xdr:spPr>
        <a:xfrm>
          <a:off x="3835400" y="7839075"/>
          <a:ext cx="476567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F62210-956D-EA4B-9BE9-9D4B507FE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4D491E-2FB6-464D-9BE7-EEB6B2E360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27A5CA-B1D8-6D4A-AB85-0B8DEBF8BB4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485775</xdr:colOff>
      <xdr:row>41</xdr:row>
      <xdr:rowOff>57150</xdr:rowOff>
    </xdr:from>
    <xdr:to>
      <xdr:col>10</xdr:col>
      <xdr:colOff>95250</xdr:colOff>
      <xdr:row>45</xdr:row>
      <xdr:rowOff>28576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49B5678-C2AD-804B-BD3B-034F262E2727}"/>
            </a:ext>
          </a:extLst>
        </xdr:cNvPr>
        <xdr:cNvSpPr txBox="1"/>
      </xdr:nvSpPr>
      <xdr:spPr>
        <a:xfrm>
          <a:off x="4092575" y="14179550"/>
          <a:ext cx="3736975" cy="771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23</xdr:row>
      <xdr:rowOff>76200</xdr:rowOff>
    </xdr:from>
    <xdr:to>
      <xdr:col>13</xdr:col>
      <xdr:colOff>1590676</xdr:colOff>
      <xdr:row>29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91F7DF-7EB2-8548-8080-64EAEB19D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703E6B-0CEB-344C-B8A8-F9E0DB4A9B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3F1770-8E9A-C546-AC96-BEC88CA8AF5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504825</xdr:colOff>
      <xdr:row>41</xdr:row>
      <xdr:rowOff>104774</xdr:rowOff>
    </xdr:from>
    <xdr:to>
      <xdr:col>11</xdr:col>
      <xdr:colOff>323850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A55057F-405D-F742-A723-8A12C8DDB7C8}"/>
            </a:ext>
          </a:extLst>
        </xdr:cNvPr>
        <xdr:cNvSpPr txBox="1"/>
      </xdr:nvSpPr>
      <xdr:spPr>
        <a:xfrm>
          <a:off x="4111625" y="14150974"/>
          <a:ext cx="4378325" cy="762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551C5C-979C-E049-8888-A2C77E622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81AF7E-67AE-114B-803A-7DE3590F63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E7FFDF-9607-824C-BA2C-986980FF835F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57150</xdr:colOff>
      <xdr:row>41</xdr:row>
      <xdr:rowOff>57149</xdr:rowOff>
    </xdr:from>
    <xdr:to>
      <xdr:col>11</xdr:col>
      <xdr:colOff>304800</xdr:colOff>
      <xdr:row>45</xdr:row>
      <xdr:rowOff>85724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293238B-6D13-FF4B-8ADB-AE4391BFF87C}"/>
            </a:ext>
          </a:extLst>
        </xdr:cNvPr>
        <xdr:cNvSpPr txBox="1"/>
      </xdr:nvSpPr>
      <xdr:spPr>
        <a:xfrm>
          <a:off x="3663950" y="14433549"/>
          <a:ext cx="4806950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5172FF-44D3-8C49-8F20-B7895D2D6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95275-3B7C-994A-8A30-188A48FC8F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1F5FE3-4FD8-D64D-A7C1-1B5C5BCF4A5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381000</xdr:colOff>
      <xdr:row>41</xdr:row>
      <xdr:rowOff>66675</xdr:rowOff>
    </xdr:from>
    <xdr:to>
      <xdr:col>11</xdr:col>
      <xdr:colOff>276225</xdr:colOff>
      <xdr:row>44</xdr:row>
      <xdr:rowOff>76199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5AAAEEF-FD76-1348-9A68-600B8D9929EF}"/>
            </a:ext>
          </a:extLst>
        </xdr:cNvPr>
        <xdr:cNvSpPr txBox="1"/>
      </xdr:nvSpPr>
      <xdr:spPr>
        <a:xfrm>
          <a:off x="3987800" y="14443075"/>
          <a:ext cx="4454525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29</xdr:row>
      <xdr:rowOff>76200</xdr:rowOff>
    </xdr:from>
    <xdr:to>
      <xdr:col>13</xdr:col>
      <xdr:colOff>1590676</xdr:colOff>
      <xdr:row>35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42635B-1D3B-3D49-A024-664ABED51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04539-C406-CD45-8AAA-70DC9EAAB9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4DA30C-A0EE-1645-8FDF-60186DC92AD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47625</xdr:colOff>
      <xdr:row>46</xdr:row>
      <xdr:rowOff>123824</xdr:rowOff>
    </xdr:from>
    <xdr:to>
      <xdr:col>9</xdr:col>
      <xdr:colOff>342900</xdr:colOff>
      <xdr:row>50</xdr:row>
      <xdr:rowOff>133349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6A03B8F-8EE3-8C40-8238-92E5208A2131}"/>
            </a:ext>
          </a:extLst>
        </xdr:cNvPr>
        <xdr:cNvSpPr txBox="1"/>
      </xdr:nvSpPr>
      <xdr:spPr>
        <a:xfrm>
          <a:off x="3654425" y="17103724"/>
          <a:ext cx="360997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F5974D-9365-5041-8C3D-086918B16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09D878-B92F-7345-831D-EA50BDA26B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19351E-B191-194C-BFB0-6D08C6A625B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47625</xdr:colOff>
      <xdr:row>41</xdr:row>
      <xdr:rowOff>57149</xdr:rowOff>
    </xdr:from>
    <xdr:to>
      <xdr:col>11</xdr:col>
      <xdr:colOff>38100</xdr:colOff>
      <xdr:row>45</xdr:row>
      <xdr:rowOff>104774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1D458F-FCCC-1444-B41F-7B9A7FCEA216}"/>
            </a:ext>
          </a:extLst>
        </xdr:cNvPr>
        <xdr:cNvSpPr txBox="1"/>
      </xdr:nvSpPr>
      <xdr:spPr>
        <a:xfrm>
          <a:off x="3654425" y="14433549"/>
          <a:ext cx="454977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F5E013-AB04-6C47-BA97-B26B1C908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3A8770-1235-724D-8D04-FD373D0FDA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C5E230-6F33-8D4B-BDF9-4FF2A132221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19050</xdr:colOff>
      <xdr:row>41</xdr:row>
      <xdr:rowOff>66675</xdr:rowOff>
    </xdr:from>
    <xdr:to>
      <xdr:col>9</xdr:col>
      <xdr:colOff>514350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6A072A-5CF1-4140-9C13-E2D08C412DA5}"/>
            </a:ext>
          </a:extLst>
        </xdr:cNvPr>
        <xdr:cNvSpPr txBox="1"/>
      </xdr:nvSpPr>
      <xdr:spPr>
        <a:xfrm>
          <a:off x="3625850" y="14443075"/>
          <a:ext cx="3810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C83F8D-4C2F-0749-A087-1988F5DD4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32C1EC-3BD7-FE45-9616-8FE0DDC018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88C100-C37A-3A42-B648-741BC8094BE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114300</xdr:colOff>
      <xdr:row>41</xdr:row>
      <xdr:rowOff>38100</xdr:rowOff>
    </xdr:from>
    <xdr:to>
      <xdr:col>10</xdr:col>
      <xdr:colOff>323850</xdr:colOff>
      <xdr:row>45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F13C47-2536-FF4B-837A-04F99594587C}"/>
            </a:ext>
          </a:extLst>
        </xdr:cNvPr>
        <xdr:cNvSpPr txBox="1"/>
      </xdr:nvSpPr>
      <xdr:spPr>
        <a:xfrm>
          <a:off x="3721100" y="14160500"/>
          <a:ext cx="4337050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E05C43-FC80-4947-BA26-93F44EAC8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B15AB5-64ED-DF41-88F5-83B348196F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BC1FDE-42F1-AF48-8C39-6CAFF8B1256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514350</xdr:colOff>
      <xdr:row>41</xdr:row>
      <xdr:rowOff>85725</xdr:rowOff>
    </xdr:from>
    <xdr:to>
      <xdr:col>10</xdr:col>
      <xdr:colOff>371475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8EAC9D5-DFA3-2845-B6CF-347B01211D49}"/>
            </a:ext>
          </a:extLst>
        </xdr:cNvPr>
        <xdr:cNvSpPr txBox="1"/>
      </xdr:nvSpPr>
      <xdr:spPr>
        <a:xfrm>
          <a:off x="4121150" y="14462125"/>
          <a:ext cx="398462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DA630D-E74F-724F-84D1-36AB1B52B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84E5B2-E4D8-A648-A3D4-F7A68D6247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C4CBCE-5352-C44B-8621-8883EBF2842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409575</xdr:colOff>
      <xdr:row>41</xdr:row>
      <xdr:rowOff>66675</xdr:rowOff>
    </xdr:from>
    <xdr:to>
      <xdr:col>12</xdr:col>
      <xdr:colOff>295275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3FDC19-F870-4D4E-AB12-084A88D4A7E9}"/>
            </a:ext>
          </a:extLst>
        </xdr:cNvPr>
        <xdr:cNvSpPr txBox="1"/>
      </xdr:nvSpPr>
      <xdr:spPr>
        <a:xfrm>
          <a:off x="4016375" y="14443075"/>
          <a:ext cx="48768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A033ED-5CDD-EE44-A1A3-0A2983EA4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234C7-88BB-7342-A271-286A7DA171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BA2470-FFEE-B348-8AF4-832A6987B0A3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561975</xdr:colOff>
      <xdr:row>41</xdr:row>
      <xdr:rowOff>66675</xdr:rowOff>
    </xdr:from>
    <xdr:to>
      <xdr:col>12</xdr:col>
      <xdr:colOff>333375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12FC530-CFBC-9A4D-9143-DFA2726B566E}"/>
            </a:ext>
          </a:extLst>
        </xdr:cNvPr>
        <xdr:cNvSpPr txBox="1"/>
      </xdr:nvSpPr>
      <xdr:spPr>
        <a:xfrm>
          <a:off x="4168775" y="14443075"/>
          <a:ext cx="47625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F14028-2463-FE40-BF01-A51B779C0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ED598F-CD57-D94C-9F2A-A867F9636D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862778-133A-B949-A298-194BA6AF0E0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457200</xdr:colOff>
      <xdr:row>41</xdr:row>
      <xdr:rowOff>38100</xdr:rowOff>
    </xdr:from>
    <xdr:to>
      <xdr:col>10</xdr:col>
      <xdr:colOff>161925</xdr:colOff>
      <xdr:row>45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DF95F87-4AB1-8D40-BF5A-E93C99A8587E}"/>
            </a:ext>
          </a:extLst>
        </xdr:cNvPr>
        <xdr:cNvSpPr txBox="1"/>
      </xdr:nvSpPr>
      <xdr:spPr>
        <a:xfrm>
          <a:off x="4064000" y="14414500"/>
          <a:ext cx="383222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463334</xdr:colOff>
      <xdr:row>24</xdr:row>
      <xdr:rowOff>76200</xdr:rowOff>
    </xdr:from>
    <xdr:to>
      <xdr:col>13</xdr:col>
      <xdr:colOff>1590676</xdr:colOff>
      <xdr:row>30</xdr:row>
      <xdr:rowOff>217787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B128C-AA62-BE46-8683-D0DA4D74F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1</xdr:row>
      <xdr:rowOff>19049</xdr:rowOff>
    </xdr:from>
    <xdr:to>
      <xdr:col>2</xdr:col>
      <xdr:colOff>381000</xdr:colOff>
      <xdr:row>5</xdr:row>
      <xdr:rowOff>339724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701EF7-37F9-7F48-806E-C65C0CDE2D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209549"/>
          <a:ext cx="1174750" cy="11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1676400</xdr:colOff>
      <xdr:row>1</xdr:row>
      <xdr:rowOff>19051</xdr:rowOff>
    </xdr:from>
    <xdr:to>
      <xdr:col>13</xdr:col>
      <xdr:colOff>3114675</xdr:colOff>
      <xdr:row>5</xdr:row>
      <xdr:rowOff>121341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3FFA4B-3AAE-6241-9861-4DAE758074F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10706100" y="209551"/>
          <a:ext cx="1438275" cy="8896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428625</xdr:colOff>
      <xdr:row>41</xdr:row>
      <xdr:rowOff>28575</xdr:rowOff>
    </xdr:from>
    <xdr:to>
      <xdr:col>11</xdr:col>
      <xdr:colOff>285750</xdr:colOff>
      <xdr:row>45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6565990-FED3-0B44-98AF-4256D564CCEB}"/>
            </a:ext>
          </a:extLst>
        </xdr:cNvPr>
        <xdr:cNvSpPr txBox="1"/>
      </xdr:nvSpPr>
      <xdr:spPr>
        <a:xfrm>
          <a:off x="4035425" y="14404975"/>
          <a:ext cx="441642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0.44038</cdr:x>
      <cdr:y>0.36678</cdr:y>
    </cdr:from>
    <cdr:to>
      <cdr:x>0.60088</cdr:x>
      <cdr:y>0.49955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8994" y="806553"/>
          <a:ext cx="593722" cy="29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 b="1"/>
            <a:t>100%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200025</xdr:rowOff>
    </xdr:from>
    <xdr:to>
      <xdr:col>1</xdr:col>
      <xdr:colOff>3208053</xdr:colOff>
      <xdr:row>10</xdr:row>
      <xdr:rowOff>1504949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6" y="2590800"/>
          <a:ext cx="3169952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483578</xdr:colOff>
      <xdr:row>0</xdr:row>
      <xdr:rowOff>102578</xdr:rowOff>
    </xdr:from>
    <xdr:to>
      <xdr:col>0</xdr:col>
      <xdr:colOff>1296866</xdr:colOff>
      <xdr:row>4</xdr:row>
      <xdr:rowOff>219808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102578"/>
          <a:ext cx="813288" cy="783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3216518</xdr:colOff>
      <xdr:row>1</xdr:row>
      <xdr:rowOff>87922</xdr:rowOff>
    </xdr:from>
    <xdr:to>
      <xdr:col>2</xdr:col>
      <xdr:colOff>893884</xdr:colOff>
      <xdr:row>4</xdr:row>
      <xdr:rowOff>152845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" t="15534" r="9192" b="8143"/>
        <a:stretch/>
      </xdr:blipFill>
      <xdr:spPr bwMode="auto">
        <a:xfrm>
          <a:off x="4733191" y="212480"/>
          <a:ext cx="1062405" cy="6071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36634</xdr:colOff>
      <xdr:row>35</xdr:row>
      <xdr:rowOff>80596</xdr:rowOff>
    </xdr:from>
    <xdr:to>
      <xdr:col>1</xdr:col>
      <xdr:colOff>2303583</xdr:colOff>
      <xdr:row>39</xdr:row>
      <xdr:rowOff>120893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4B28417-F196-4313-8DCF-3CFF2FD5EBF8}"/>
            </a:ext>
          </a:extLst>
        </xdr:cNvPr>
        <xdr:cNvSpPr txBox="1"/>
      </xdr:nvSpPr>
      <xdr:spPr>
        <a:xfrm>
          <a:off x="1553307" y="7979019"/>
          <a:ext cx="2266949" cy="809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/>
            <a:t>TITULAR DEL ORGANO INTERNO DE CONTROL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L.C. MARCO ANTONIO CRUZ PÉREZ.</a:t>
          </a:r>
          <a:endParaRPr lang="es-MX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karenabarcagarcia/Documents/JJH/CUENTA%20PU&#769;BLICA/CUENTA%20PU&#769;BLICA%202023/7%20INFORMACION%20EVALUACION%20AL%20DESEMPEN&#771;O%20PARA%20ASE/4.7.10%20ED%20Acciones%20implement%20OIC,%20EXCELL/4.7.10.c)%20ED%20Diagnostico%20MIR%20Excell/DIAGNOSTICO%20MIR%20Pp.%2024.xlsx" TargetMode="External"/><Relationship Id="rId2" Type="http://schemas.microsoft.com/office/2019/04/relationships/externalLinkLongPath" Target="DIAGNOSTICO%20MIR%20Pp.%2024.xlsx?EBA4D7C0" TargetMode="External"/><Relationship Id="rId1" Type="http://schemas.openxmlformats.org/officeDocument/2006/relationships/externalLinkPath" Target="file:///EBA4D7C0/DIAGNOSTICO%20MIR%20Pp.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ortada"/>
      <sheetName val="Calificación"/>
      <sheetName val="criterios"/>
    </sheetNames>
    <sheetDataSet>
      <sheetData sheetId="0"/>
      <sheetData sheetId="1">
        <row r="27">
          <cell r="E27" t="str">
            <v>Bueno</v>
          </cell>
          <cell r="F27" t="str">
            <v>Regular</v>
          </cell>
          <cell r="G27" t="str">
            <v>Malo</v>
          </cell>
        </row>
        <row r="28">
          <cell r="E28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5"/>
  <sheetViews>
    <sheetView view="pageBreakPreview" zoomScale="110" zoomScaleNormal="100" zoomScaleSheetLayoutView="110" workbookViewId="0">
      <selection activeCell="F15" sqref="F15"/>
    </sheetView>
  </sheetViews>
  <sheetFormatPr baseColWidth="10" defaultRowHeight="15"/>
  <cols>
    <col min="1" max="1" width="11.5" customWidth="1"/>
    <col min="7" max="7" width="20.33203125" customWidth="1"/>
  </cols>
  <sheetData>
    <row r="1" spans="1:7">
      <c r="A1" s="86"/>
      <c r="B1" s="87"/>
      <c r="C1" s="87"/>
      <c r="D1" s="87"/>
      <c r="E1" s="87"/>
      <c r="F1" s="87"/>
      <c r="G1" s="88"/>
    </row>
    <row r="2" spans="1:7">
      <c r="A2" s="89"/>
      <c r="G2" s="90"/>
    </row>
    <row r="3" spans="1:7">
      <c r="A3" s="89"/>
      <c r="G3" s="90"/>
    </row>
    <row r="4" spans="1:7">
      <c r="A4" s="89"/>
      <c r="G4" s="90"/>
    </row>
    <row r="5" spans="1:7">
      <c r="A5" s="89"/>
      <c r="G5" s="90"/>
    </row>
    <row r="6" spans="1:7">
      <c r="A6" s="89"/>
      <c r="G6" s="90"/>
    </row>
    <row r="7" spans="1:7">
      <c r="A7" s="89"/>
      <c r="G7" s="90"/>
    </row>
    <row r="8" spans="1:7">
      <c r="A8" s="89"/>
      <c r="G8" s="90"/>
    </row>
    <row r="9" spans="1:7">
      <c r="A9" s="89"/>
      <c r="G9" s="90"/>
    </row>
    <row r="10" spans="1:7" ht="26">
      <c r="A10" s="131" t="s">
        <v>55</v>
      </c>
      <c r="B10" s="132"/>
      <c r="C10" s="132"/>
      <c r="D10" s="132"/>
      <c r="E10" s="132"/>
      <c r="F10" s="132"/>
      <c r="G10" s="133"/>
    </row>
    <row r="11" spans="1:7" ht="26">
      <c r="A11" s="131" t="s">
        <v>56</v>
      </c>
      <c r="B11" s="132"/>
      <c r="C11" s="132"/>
      <c r="D11" s="132"/>
      <c r="E11" s="132"/>
      <c r="F11" s="132"/>
      <c r="G11" s="133"/>
    </row>
    <row r="12" spans="1:7">
      <c r="A12" s="89"/>
      <c r="G12" s="90"/>
    </row>
    <row r="13" spans="1:7">
      <c r="A13" s="89"/>
      <c r="G13" s="90"/>
    </row>
    <row r="14" spans="1:7">
      <c r="A14" s="89"/>
      <c r="G14" s="90"/>
    </row>
    <row r="15" spans="1:7">
      <c r="A15" s="89"/>
      <c r="G15" s="90"/>
    </row>
    <row r="16" spans="1:7">
      <c r="A16" s="89"/>
      <c r="G16" s="90"/>
    </row>
    <row r="17" spans="1:7">
      <c r="A17" s="89"/>
      <c r="G17" s="90"/>
    </row>
    <row r="18" spans="1:7">
      <c r="A18" s="89"/>
      <c r="G18" s="90"/>
    </row>
    <row r="19" spans="1:7">
      <c r="A19" s="89"/>
      <c r="G19" s="90"/>
    </row>
    <row r="20" spans="1:7">
      <c r="A20" s="89"/>
      <c r="G20" s="90"/>
    </row>
    <row r="21" spans="1:7">
      <c r="A21" s="89"/>
      <c r="G21" s="90"/>
    </row>
    <row r="22" spans="1:7">
      <c r="A22" s="89"/>
      <c r="G22" s="90"/>
    </row>
    <row r="23" spans="1:7">
      <c r="A23" s="89"/>
      <c r="G23" s="90"/>
    </row>
    <row r="24" spans="1:7">
      <c r="A24" s="89"/>
      <c r="G24" s="90"/>
    </row>
    <row r="25" spans="1:7">
      <c r="A25" s="89"/>
      <c r="G25" s="90"/>
    </row>
    <row r="26" spans="1:7">
      <c r="A26" s="89"/>
      <c r="G26" s="90"/>
    </row>
    <row r="27" spans="1:7">
      <c r="A27" s="89"/>
      <c r="G27" s="90"/>
    </row>
    <row r="28" spans="1:7">
      <c r="A28" s="89"/>
      <c r="G28" s="90"/>
    </row>
    <row r="29" spans="1:7">
      <c r="A29" s="89"/>
      <c r="G29" s="90"/>
    </row>
    <row r="30" spans="1:7">
      <c r="A30" s="89"/>
      <c r="G30" s="90"/>
    </row>
    <row r="31" spans="1:7">
      <c r="A31" s="89"/>
      <c r="G31" s="90"/>
    </row>
    <row r="32" spans="1:7">
      <c r="A32" s="89"/>
      <c r="G32" s="90"/>
    </row>
    <row r="33" spans="1:7">
      <c r="A33" s="89"/>
      <c r="G33" s="90"/>
    </row>
    <row r="34" spans="1:7">
      <c r="A34" s="89"/>
      <c r="G34" s="90"/>
    </row>
    <row r="35" spans="1:7">
      <c r="A35" s="89"/>
      <c r="G35" s="90"/>
    </row>
    <row r="36" spans="1:7">
      <c r="A36" s="89"/>
      <c r="G36" s="90"/>
    </row>
    <row r="37" spans="1:7">
      <c r="A37" s="89"/>
      <c r="G37" s="90"/>
    </row>
    <row r="38" spans="1:7">
      <c r="A38" s="89"/>
      <c r="G38" s="90"/>
    </row>
    <row r="39" spans="1:7">
      <c r="A39" s="89"/>
      <c r="G39" s="90"/>
    </row>
    <row r="40" spans="1:7">
      <c r="A40" s="89"/>
      <c r="G40" s="90"/>
    </row>
    <row r="41" spans="1:7">
      <c r="A41" s="89"/>
      <c r="G41" s="90"/>
    </row>
    <row r="42" spans="1:7">
      <c r="A42" s="89"/>
      <c r="G42" s="90"/>
    </row>
    <row r="43" spans="1:7">
      <c r="A43" s="89"/>
      <c r="G43" s="90"/>
    </row>
    <row r="44" spans="1:7">
      <c r="A44" s="89"/>
      <c r="G44" s="90"/>
    </row>
    <row r="45" spans="1:7">
      <c r="A45" s="91"/>
      <c r="B45" s="92"/>
      <c r="C45" s="92"/>
      <c r="D45" s="92"/>
      <c r="E45" s="92"/>
      <c r="F45" s="92"/>
      <c r="G45" s="93"/>
    </row>
  </sheetData>
  <mergeCells count="2">
    <mergeCell ref="A11:G11"/>
    <mergeCell ref="A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AMJ47"/>
  <sheetViews>
    <sheetView topLeftCell="A37" zoomScaleNormal="100" workbookViewId="0">
      <selection activeCell="I50" sqref="I50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86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65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87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8" t="s">
        <v>88</v>
      </c>
      <c r="H9" s="148"/>
      <c r="I9" s="148"/>
      <c r="J9" s="148"/>
      <c r="K9" s="148"/>
      <c r="L9" s="148"/>
      <c r="M9" s="148"/>
      <c r="N9" s="148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16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17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17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24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17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17" t="s">
        <v>71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3</v>
      </c>
      <c r="J17" s="26">
        <f t="shared" si="0"/>
        <v>20</v>
      </c>
      <c r="K17" s="37" t="s">
        <v>75</v>
      </c>
      <c r="L17" s="106"/>
      <c r="M17" s="107"/>
      <c r="N17" s="110" t="s">
        <v>76</v>
      </c>
    </row>
    <row r="18" spans="1:14" ht="41.25" customHeight="1">
      <c r="A18" s="94"/>
      <c r="B18" s="117" t="s">
        <v>82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3</v>
      </c>
      <c r="J18" s="26">
        <f t="shared" si="0"/>
        <v>20</v>
      </c>
      <c r="K18" s="37" t="s">
        <v>75</v>
      </c>
      <c r="L18" s="106"/>
      <c r="M18" s="107"/>
      <c r="N18" s="110" t="s">
        <v>76</v>
      </c>
    </row>
    <row r="19" spans="1:14" ht="41.25" customHeight="1">
      <c r="A19" s="94"/>
      <c r="B19" s="117" t="s">
        <v>72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3</v>
      </c>
      <c r="J19" s="26">
        <f t="shared" si="0"/>
        <v>20</v>
      </c>
      <c r="K19" s="37" t="s">
        <v>75</v>
      </c>
      <c r="L19" s="106"/>
      <c r="M19" s="107"/>
      <c r="N19" s="110" t="s">
        <v>76</v>
      </c>
    </row>
    <row r="20" spans="1:14" ht="41.25" customHeight="1">
      <c r="A20" s="94"/>
      <c r="B20" s="117" t="s">
        <v>73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5">
        <v>2</v>
      </c>
      <c r="I20" s="105">
        <v>2</v>
      </c>
      <c r="J20" s="26">
        <f t="shared" si="0"/>
        <v>19</v>
      </c>
      <c r="K20" s="37" t="s">
        <v>75</v>
      </c>
      <c r="L20" s="106"/>
      <c r="M20" s="107"/>
      <c r="N20" s="109" t="s">
        <v>77</v>
      </c>
    </row>
    <row r="21" spans="1:14" ht="41.25" customHeight="1">
      <c r="A21" s="94"/>
      <c r="B21" s="117" t="s">
        <v>74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5">
        <v>2</v>
      </c>
      <c r="I21" s="105">
        <v>2</v>
      </c>
      <c r="J21" s="26">
        <f t="shared" si="0"/>
        <v>19</v>
      </c>
      <c r="K21" s="37" t="s">
        <v>75</v>
      </c>
      <c r="L21" s="106"/>
      <c r="M21" s="107"/>
      <c r="N21" s="109" t="s">
        <v>77</v>
      </c>
    </row>
    <row r="22" spans="1:14" ht="41.25" customHeight="1">
      <c r="A22" s="94"/>
      <c r="B22" s="117" t="s">
        <v>83</v>
      </c>
      <c r="C22" s="14">
        <v>3</v>
      </c>
      <c r="D22" s="14">
        <v>3</v>
      </c>
      <c r="E22" s="14">
        <v>3</v>
      </c>
      <c r="F22" s="14">
        <v>3</v>
      </c>
      <c r="G22" s="14">
        <v>3</v>
      </c>
      <c r="H22" s="15">
        <v>2</v>
      </c>
      <c r="I22" s="105">
        <v>2</v>
      </c>
      <c r="J22" s="26">
        <f t="shared" si="0"/>
        <v>19</v>
      </c>
      <c r="K22" s="37" t="s">
        <v>75</v>
      </c>
      <c r="L22" s="106"/>
      <c r="M22" s="107"/>
      <c r="N22" s="109" t="s">
        <v>77</v>
      </c>
    </row>
    <row r="23" spans="1:14" ht="41.25" customHeight="1">
      <c r="A23" s="94"/>
      <c r="B23" s="117" t="s">
        <v>84</v>
      </c>
      <c r="C23" s="14">
        <v>3</v>
      </c>
      <c r="D23" s="14">
        <v>3</v>
      </c>
      <c r="E23" s="14">
        <v>3</v>
      </c>
      <c r="F23" s="14">
        <v>3</v>
      </c>
      <c r="G23" s="14">
        <v>3</v>
      </c>
      <c r="H23" s="15">
        <v>2</v>
      </c>
      <c r="I23" s="105">
        <v>3</v>
      </c>
      <c r="J23" s="26">
        <f t="shared" si="0"/>
        <v>20</v>
      </c>
      <c r="K23" s="37" t="s">
        <v>75</v>
      </c>
      <c r="L23" s="106"/>
      <c r="M23" s="107"/>
      <c r="N23" s="110" t="s">
        <v>76</v>
      </c>
    </row>
    <row r="24" spans="1:14" ht="41.25" customHeight="1" thickBot="1">
      <c r="A24" s="94"/>
      <c r="B24" s="118" t="s">
        <v>85</v>
      </c>
      <c r="C24" s="73">
        <v>3</v>
      </c>
      <c r="D24" s="73">
        <v>3</v>
      </c>
      <c r="E24" s="73">
        <v>3</v>
      </c>
      <c r="F24" s="73">
        <v>3</v>
      </c>
      <c r="G24" s="73">
        <v>3</v>
      </c>
      <c r="H24" s="95">
        <v>2</v>
      </c>
      <c r="I24" s="95">
        <v>3</v>
      </c>
      <c r="J24" s="96">
        <f t="shared" si="0"/>
        <v>20</v>
      </c>
      <c r="K24" s="97" t="s">
        <v>75</v>
      </c>
      <c r="L24" s="97"/>
      <c r="M24" s="100"/>
      <c r="N24" s="119" t="s">
        <v>76</v>
      </c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12</v>
      </c>
      <c r="E28" s="43">
        <v>12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E7:F7"/>
    <mergeCell ref="G7:N7"/>
    <mergeCell ref="B38:N38"/>
    <mergeCell ref="B2:N2"/>
    <mergeCell ref="C46:F46"/>
    <mergeCell ref="C47:F47"/>
    <mergeCell ref="F4:J4"/>
    <mergeCell ref="B39:N39"/>
    <mergeCell ref="B41:N41"/>
    <mergeCell ref="E9:F9"/>
    <mergeCell ref="B34:N35"/>
    <mergeCell ref="D11:G11"/>
    <mergeCell ref="K11:M11"/>
    <mergeCell ref="B37:N37"/>
    <mergeCell ref="E6:F6"/>
    <mergeCell ref="G6:N6"/>
    <mergeCell ref="G8:N8"/>
    <mergeCell ref="G9:N9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67C9-1CB2-EB4C-AB99-C4311B7DC3F7}">
  <sheetPr codeName="Hoja3"/>
  <dimension ref="A2:AMJ47"/>
  <sheetViews>
    <sheetView zoomScaleNormal="100" workbookViewId="0">
      <selection activeCell="B36" sqref="B36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65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90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89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2</v>
      </c>
      <c r="J15" s="26">
        <f>SUM(C15:I15)</f>
        <v>19</v>
      </c>
      <c r="K15" s="37" t="s">
        <v>75</v>
      </c>
      <c r="L15" s="37"/>
      <c r="M15" s="99"/>
      <c r="N15" s="109" t="s">
        <v>77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>SUM(C16:I16)</f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17"/>
      <c r="C17" s="14"/>
      <c r="D17" s="14"/>
      <c r="E17" s="14"/>
      <c r="F17" s="14"/>
      <c r="G17" s="14"/>
      <c r="H17" s="15"/>
      <c r="I17" s="105"/>
      <c r="J17" s="26"/>
      <c r="K17" s="37"/>
      <c r="L17" s="106"/>
      <c r="M17" s="107"/>
      <c r="N17" s="110"/>
    </row>
    <row r="18" spans="1:14" ht="41.25" customHeight="1">
      <c r="A18" s="94"/>
      <c r="B18" s="117"/>
      <c r="C18" s="14"/>
      <c r="D18" s="14"/>
      <c r="E18" s="14"/>
      <c r="F18" s="14"/>
      <c r="G18" s="14"/>
      <c r="H18" s="15"/>
      <c r="I18" s="105"/>
      <c r="J18" s="26"/>
      <c r="K18" s="37"/>
      <c r="L18" s="106"/>
      <c r="M18" s="107"/>
      <c r="N18" s="110"/>
    </row>
    <row r="19" spans="1:14" ht="41.25" customHeight="1">
      <c r="A19" s="94"/>
      <c r="B19" s="117"/>
      <c r="C19" s="14"/>
      <c r="D19" s="14"/>
      <c r="E19" s="14"/>
      <c r="F19" s="14"/>
      <c r="G19" s="14"/>
      <c r="H19" s="15"/>
      <c r="I19" s="105"/>
      <c r="J19" s="26"/>
      <c r="K19" s="37"/>
      <c r="L19" s="106"/>
      <c r="M19" s="107"/>
      <c r="N19" s="110"/>
    </row>
    <row r="20" spans="1:14" ht="41.25" customHeight="1">
      <c r="A20" s="94"/>
      <c r="B20" s="117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09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4</v>
      </c>
      <c r="E28" s="43">
        <v>4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38:N38"/>
    <mergeCell ref="B2:N2"/>
    <mergeCell ref="C46:F46"/>
    <mergeCell ref="C47:F47"/>
    <mergeCell ref="F4:J4"/>
    <mergeCell ref="B39:N39"/>
    <mergeCell ref="B41:N41"/>
    <mergeCell ref="E9:F9"/>
    <mergeCell ref="B34:N35"/>
    <mergeCell ref="D11:G11"/>
    <mergeCell ref="K11:M11"/>
    <mergeCell ref="B37:N37"/>
    <mergeCell ref="E6:F6"/>
    <mergeCell ref="G6:N6"/>
    <mergeCell ref="G8:N8"/>
    <mergeCell ref="G9:N9"/>
    <mergeCell ref="E7:F7"/>
    <mergeCell ref="G7:N7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C1EE-DD6B-F24F-A696-29A202640345}">
  <sheetPr codeName="Hoja4"/>
  <dimension ref="A2:AMJ47"/>
  <sheetViews>
    <sheetView zoomScaleNormal="100" workbookViewId="0">
      <selection activeCell="H50" sqref="H50:H51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65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92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93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20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71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5">
        <v>3</v>
      </c>
      <c r="J17" s="26">
        <f t="shared" si="0"/>
        <v>20</v>
      </c>
      <c r="K17" s="37" t="s">
        <v>75</v>
      </c>
      <c r="L17" s="37"/>
      <c r="M17" s="99"/>
      <c r="N17" s="110" t="s">
        <v>76</v>
      </c>
    </row>
    <row r="18" spans="1:14" ht="41.25" customHeight="1">
      <c r="A18" s="94"/>
      <c r="B18" s="120" t="s">
        <v>82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5">
        <v>3</v>
      </c>
      <c r="J18" s="26">
        <f t="shared" si="0"/>
        <v>20</v>
      </c>
      <c r="K18" s="37" t="s">
        <v>75</v>
      </c>
      <c r="L18" s="37"/>
      <c r="M18" s="99"/>
      <c r="N18" s="110" t="s">
        <v>76</v>
      </c>
    </row>
    <row r="19" spans="1:14" ht="41.25" customHeight="1">
      <c r="A19" s="94"/>
      <c r="B19" s="120" t="s">
        <v>72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5">
        <v>3</v>
      </c>
      <c r="J19" s="26">
        <f t="shared" si="0"/>
        <v>20</v>
      </c>
      <c r="K19" s="37" t="s">
        <v>75</v>
      </c>
      <c r="L19" s="37"/>
      <c r="M19" s="99"/>
      <c r="N19" s="110" t="s">
        <v>76</v>
      </c>
    </row>
    <row r="20" spans="1:14" ht="41.25" customHeight="1">
      <c r="A20" s="94"/>
      <c r="B20" s="120" t="s">
        <v>73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5">
        <v>2</v>
      </c>
      <c r="I20" s="15">
        <v>3</v>
      </c>
      <c r="J20" s="26">
        <f t="shared" si="0"/>
        <v>20</v>
      </c>
      <c r="K20" s="37" t="s">
        <v>75</v>
      </c>
      <c r="L20" s="37"/>
      <c r="M20" s="99"/>
      <c r="N20" s="110" t="s">
        <v>76</v>
      </c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8</v>
      </c>
      <c r="E28" s="43">
        <v>8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F70F-8DB3-914F-8D05-76E68C5B5043}">
  <sheetPr codeName="Hoja5"/>
  <dimension ref="A2:AMJ45"/>
  <sheetViews>
    <sheetView view="pageBreakPreview" topLeftCell="A19" zoomScale="90" zoomScaleNormal="100" zoomScaleSheetLayoutView="90" workbookViewId="0">
      <selection activeCell="J55" sqref="J55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99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65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98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97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 t="shared" ref="J14:J22" si="0"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2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2</v>
      </c>
      <c r="J15" s="26">
        <f t="shared" si="0"/>
        <v>19</v>
      </c>
      <c r="K15" s="37" t="s">
        <v>75</v>
      </c>
      <c r="L15" s="37"/>
      <c r="M15" s="99"/>
      <c r="N15" s="109" t="s">
        <v>77</v>
      </c>
    </row>
    <row r="16" spans="1:14" ht="41.25" customHeight="1">
      <c r="A16" s="94"/>
      <c r="B16" s="122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2</v>
      </c>
      <c r="J16" s="26">
        <f t="shared" si="0"/>
        <v>19</v>
      </c>
      <c r="K16" s="37" t="s">
        <v>75</v>
      </c>
      <c r="L16" s="37"/>
      <c r="M16" s="99"/>
      <c r="N16" s="109" t="s">
        <v>77</v>
      </c>
    </row>
    <row r="17" spans="1:14" ht="41.25" customHeight="1">
      <c r="A17" s="94"/>
      <c r="B17" s="122" t="s">
        <v>96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2</v>
      </c>
      <c r="J17" s="26">
        <f t="shared" si="0"/>
        <v>19</v>
      </c>
      <c r="K17" s="37" t="s">
        <v>75</v>
      </c>
      <c r="L17" s="106"/>
      <c r="M17" s="107"/>
      <c r="N17" s="109" t="s">
        <v>77</v>
      </c>
    </row>
    <row r="18" spans="1:14" ht="41.25" customHeight="1">
      <c r="A18" s="94"/>
      <c r="B18" s="122" t="s">
        <v>71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2</v>
      </c>
      <c r="J18" s="26">
        <f t="shared" si="0"/>
        <v>19</v>
      </c>
      <c r="K18" s="37" t="s">
        <v>75</v>
      </c>
      <c r="L18" s="106"/>
      <c r="M18" s="107"/>
      <c r="N18" s="109" t="s">
        <v>77</v>
      </c>
    </row>
    <row r="19" spans="1:14" ht="41.25" customHeight="1">
      <c r="A19" s="94"/>
      <c r="B19" s="122" t="s">
        <v>82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2</v>
      </c>
      <c r="J19" s="26">
        <f t="shared" si="0"/>
        <v>19</v>
      </c>
      <c r="K19" s="37" t="s">
        <v>75</v>
      </c>
      <c r="L19" s="106"/>
      <c r="M19" s="107"/>
      <c r="N19" s="109" t="s">
        <v>77</v>
      </c>
    </row>
    <row r="20" spans="1:14" ht="41.25" customHeight="1">
      <c r="A20" s="94"/>
      <c r="B20" s="122" t="s">
        <v>95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5">
        <v>2</v>
      </c>
      <c r="I20" s="105">
        <v>2</v>
      </c>
      <c r="J20" s="26">
        <f t="shared" si="0"/>
        <v>19</v>
      </c>
      <c r="K20" s="37" t="s">
        <v>75</v>
      </c>
      <c r="L20" s="106"/>
      <c r="M20" s="107"/>
      <c r="N20" s="109" t="s">
        <v>77</v>
      </c>
    </row>
    <row r="21" spans="1:14" ht="41.25" customHeight="1">
      <c r="A21" s="94"/>
      <c r="B21" s="122" t="s">
        <v>72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5">
        <v>2</v>
      </c>
      <c r="I21" s="105">
        <v>3</v>
      </c>
      <c r="J21" s="26">
        <f t="shared" si="0"/>
        <v>20</v>
      </c>
      <c r="K21" s="37" t="s">
        <v>75</v>
      </c>
      <c r="L21" s="106"/>
      <c r="M21" s="107"/>
      <c r="N21" s="109" t="s">
        <v>76</v>
      </c>
    </row>
    <row r="22" spans="1:14" ht="41.25" customHeight="1">
      <c r="A22" s="94"/>
      <c r="B22" s="122" t="s">
        <v>94</v>
      </c>
      <c r="C22" s="14">
        <v>3</v>
      </c>
      <c r="D22" s="14">
        <v>3</v>
      </c>
      <c r="E22" s="14">
        <v>3</v>
      </c>
      <c r="F22" s="14">
        <v>3</v>
      </c>
      <c r="G22" s="14">
        <v>3</v>
      </c>
      <c r="H22" s="15">
        <v>2</v>
      </c>
      <c r="I22" s="105">
        <v>3</v>
      </c>
      <c r="J22" s="26">
        <f t="shared" si="0"/>
        <v>20</v>
      </c>
      <c r="K22" s="37" t="s">
        <v>75</v>
      </c>
      <c r="L22" s="106"/>
      <c r="M22" s="107"/>
      <c r="N22" s="110" t="s">
        <v>76</v>
      </c>
    </row>
    <row r="23" spans="1:14" ht="27" customHeight="1">
      <c r="B23" s="30"/>
      <c r="C23" s="31"/>
      <c r="D23" s="31"/>
      <c r="E23" s="31"/>
      <c r="F23" s="31"/>
      <c r="G23" s="31"/>
      <c r="H23" s="32"/>
      <c r="I23" s="3"/>
      <c r="J23" s="33"/>
      <c r="K23" s="34"/>
      <c r="L23" s="34"/>
      <c r="M23" s="34"/>
      <c r="N23" s="35"/>
    </row>
    <row r="24" spans="1:14" ht="27" customHeight="1" thickBot="1">
      <c r="B24" s="30"/>
      <c r="C24" s="31"/>
      <c r="N24" s="41"/>
    </row>
    <row r="25" spans="1:14" ht="27" customHeight="1" thickBot="1">
      <c r="B25" s="30"/>
      <c r="C25" s="31"/>
      <c r="D25" s="48" t="s">
        <v>15</v>
      </c>
      <c r="E25" s="44" t="s">
        <v>34</v>
      </c>
      <c r="F25" s="46" t="s">
        <v>35</v>
      </c>
      <c r="G25" s="45" t="s">
        <v>36</v>
      </c>
      <c r="N25" s="41"/>
    </row>
    <row r="26" spans="1:14" ht="27" customHeight="1">
      <c r="B26" s="30"/>
      <c r="C26" s="31"/>
      <c r="D26" s="49">
        <v>10</v>
      </c>
      <c r="E26" s="43">
        <v>10</v>
      </c>
      <c r="F26" s="43"/>
      <c r="G26" s="43"/>
      <c r="H26" s="38"/>
      <c r="I26" s="39"/>
      <c r="J26" s="33"/>
      <c r="K26" s="40"/>
      <c r="L26" s="40"/>
      <c r="M26" s="38"/>
      <c r="N26" s="41"/>
    </row>
    <row r="27" spans="1:14" ht="27" customHeight="1">
      <c r="B27" s="30"/>
      <c r="C27" s="31"/>
      <c r="D27" s="50">
        <v>1</v>
      </c>
      <c r="E27" s="42">
        <f>E26/D26</f>
        <v>1</v>
      </c>
      <c r="F27" s="42">
        <f>F26/D26</f>
        <v>0</v>
      </c>
      <c r="G27" s="42">
        <f>G26/D26</f>
        <v>0</v>
      </c>
      <c r="H27" s="38"/>
      <c r="I27" s="39"/>
      <c r="J27" s="33"/>
      <c r="K27" s="40"/>
      <c r="L27" s="40"/>
      <c r="M27" s="38"/>
      <c r="N27" s="41"/>
    </row>
    <row r="28" spans="1:14" ht="27" customHeight="1">
      <c r="B28" s="30"/>
      <c r="C28" s="31"/>
      <c r="D28" s="104"/>
      <c r="E28" s="101"/>
      <c r="F28" s="101"/>
      <c r="G28" s="101"/>
      <c r="H28" s="38"/>
      <c r="I28" s="39"/>
      <c r="J28" s="33"/>
      <c r="K28" s="40"/>
      <c r="L28" s="40"/>
      <c r="M28" s="38"/>
      <c r="N28" s="41"/>
    </row>
    <row r="29" spans="1:14" ht="26.25" customHeight="1">
      <c r="B29" s="30"/>
      <c r="C29" s="31"/>
      <c r="D29" s="31"/>
      <c r="E29" s="31"/>
      <c r="F29" s="31"/>
      <c r="G29" s="31"/>
      <c r="H29" s="38"/>
      <c r="I29" s="39"/>
      <c r="J29" s="33"/>
      <c r="K29" s="40"/>
      <c r="L29" s="40"/>
      <c r="M29" s="38"/>
      <c r="N29" s="41"/>
    </row>
    <row r="30" spans="1:14" ht="26.25" customHeight="1">
      <c r="B30" s="30"/>
      <c r="C30" s="31"/>
      <c r="D30" s="31"/>
      <c r="E30" s="31"/>
      <c r="F30" s="31"/>
      <c r="G30" s="31"/>
      <c r="H30" s="38"/>
      <c r="I30" s="39"/>
      <c r="J30" s="33"/>
      <c r="K30" s="40"/>
      <c r="L30" s="40"/>
      <c r="M30" s="38"/>
      <c r="N30" s="41"/>
    </row>
    <row r="31" spans="1:14" ht="18">
      <c r="B31" s="13" t="s">
        <v>9</v>
      </c>
      <c r="C31" s="11"/>
      <c r="D31" s="12"/>
      <c r="E31" s="12"/>
      <c r="F31" s="12"/>
      <c r="G31" s="12"/>
      <c r="H31" s="12"/>
      <c r="I31" s="12"/>
    </row>
    <row r="32" spans="1:14" ht="50" customHeight="1">
      <c r="B32" s="140" t="s">
        <v>59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2:1024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2:1024" ht="18">
      <c r="B34" s="13" t="s">
        <v>10</v>
      </c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024" ht="15" customHeight="1">
      <c r="B35" s="144" t="s">
        <v>78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</row>
    <row r="36" spans="2:1024" ht="15" customHeight="1">
      <c r="B36" s="134" t="s">
        <v>80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2:1024" ht="15" customHeight="1">
      <c r="B37" s="138" t="s">
        <v>81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</row>
    <row r="38" spans="2:1024" ht="18">
      <c r="B38" s="13" t="s">
        <v>11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024" s="84" customFormat="1" ht="43.5" customHeight="1">
      <c r="B39" s="138" t="s">
        <v>60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41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/>
      <c r="VB39" s="35"/>
      <c r="VC39" s="35"/>
      <c r="VD39" s="35"/>
      <c r="VE39" s="35"/>
      <c r="VF39" s="35"/>
      <c r="VG39" s="35"/>
      <c r="VH39" s="35"/>
      <c r="VI39" s="35"/>
      <c r="VJ39" s="35"/>
      <c r="VK39" s="35"/>
      <c r="VL39" s="35"/>
      <c r="VM39" s="35"/>
      <c r="VN39" s="35"/>
      <c r="VO39" s="35"/>
      <c r="VP39" s="35"/>
      <c r="VQ39" s="35"/>
      <c r="VR39" s="35"/>
      <c r="VS39" s="35"/>
      <c r="VT39" s="35"/>
      <c r="VU39" s="35"/>
      <c r="VV39" s="35"/>
      <c r="VW39" s="35"/>
      <c r="VX39" s="35"/>
      <c r="VY39" s="35"/>
      <c r="VZ39" s="35"/>
      <c r="WA39" s="35"/>
      <c r="WB39" s="35"/>
      <c r="WC39" s="35"/>
      <c r="WD39" s="35"/>
      <c r="WE39" s="35"/>
      <c r="WF39" s="35"/>
      <c r="WG39" s="35"/>
      <c r="WH39" s="35"/>
      <c r="WI39" s="35"/>
      <c r="WJ39" s="35"/>
      <c r="WK39" s="35"/>
      <c r="WL39" s="35"/>
      <c r="WM39" s="35"/>
      <c r="WN39" s="35"/>
      <c r="WO39" s="35"/>
      <c r="WP39" s="35"/>
      <c r="WQ39" s="35"/>
      <c r="WR39" s="35"/>
      <c r="WS39" s="35"/>
      <c r="WT39" s="35"/>
      <c r="WU39" s="35"/>
      <c r="WV39" s="35"/>
      <c r="WW39" s="35"/>
      <c r="WX39" s="35"/>
      <c r="WY39" s="35"/>
      <c r="WZ39" s="35"/>
      <c r="XA39" s="35"/>
      <c r="XB39" s="35"/>
      <c r="XC39" s="35"/>
      <c r="XD39" s="35"/>
      <c r="XE39" s="35"/>
      <c r="XF39" s="35"/>
      <c r="XG39" s="35"/>
      <c r="XH39" s="35"/>
      <c r="XI39" s="35"/>
      <c r="XJ39" s="35"/>
      <c r="XK39" s="35"/>
      <c r="XL39" s="35"/>
      <c r="XM39" s="35"/>
      <c r="XN39" s="35"/>
      <c r="XO39" s="35"/>
      <c r="XP39" s="35"/>
      <c r="XQ39" s="35"/>
      <c r="XR39" s="35"/>
      <c r="XS39" s="35"/>
      <c r="XT39" s="35"/>
      <c r="XU39" s="35"/>
      <c r="XV39" s="35"/>
      <c r="XW39" s="35"/>
      <c r="XX39" s="35"/>
      <c r="XY39" s="35"/>
      <c r="XZ39" s="35"/>
      <c r="YA39" s="35"/>
      <c r="YB39" s="35"/>
      <c r="YC39" s="35"/>
      <c r="YD39" s="35"/>
      <c r="YE39" s="35"/>
      <c r="YF39" s="35"/>
      <c r="YG39" s="35"/>
      <c r="YH39" s="35"/>
      <c r="YI39" s="35"/>
      <c r="YJ39" s="35"/>
      <c r="YK39" s="35"/>
      <c r="YL39" s="35"/>
      <c r="YM39" s="35"/>
      <c r="YN39" s="35"/>
      <c r="YO39" s="35"/>
      <c r="YP39" s="35"/>
      <c r="YQ39" s="35"/>
      <c r="YR39" s="35"/>
      <c r="YS39" s="35"/>
      <c r="YT39" s="35"/>
      <c r="YU39" s="35"/>
      <c r="YV39" s="35"/>
      <c r="YW39" s="35"/>
      <c r="YX39" s="35"/>
      <c r="YY39" s="35"/>
      <c r="YZ39" s="35"/>
      <c r="ZA39" s="35"/>
      <c r="ZB39" s="35"/>
      <c r="ZC39" s="35"/>
      <c r="ZD39" s="35"/>
      <c r="ZE39" s="35"/>
      <c r="ZF39" s="35"/>
      <c r="ZG39" s="35"/>
      <c r="ZH39" s="35"/>
      <c r="ZI39" s="35"/>
      <c r="ZJ39" s="35"/>
      <c r="ZK39" s="35"/>
      <c r="ZL39" s="35"/>
      <c r="ZM39" s="35"/>
      <c r="ZN39" s="35"/>
      <c r="ZO39" s="35"/>
      <c r="ZP39" s="35"/>
      <c r="ZQ39" s="35"/>
      <c r="ZR39" s="35"/>
      <c r="ZS39" s="35"/>
      <c r="ZT39" s="35"/>
      <c r="ZU39" s="35"/>
      <c r="ZV39" s="35"/>
      <c r="ZW39" s="35"/>
      <c r="ZX39" s="35"/>
      <c r="ZY39" s="35"/>
      <c r="ZZ39" s="35"/>
      <c r="AAA39" s="35"/>
      <c r="AAB39" s="35"/>
      <c r="AAC39" s="35"/>
      <c r="AAD39" s="35"/>
      <c r="AAE39" s="35"/>
      <c r="AAF39" s="35"/>
      <c r="AAG39" s="35"/>
      <c r="AAH39" s="35"/>
      <c r="AAI39" s="35"/>
      <c r="AAJ39" s="35"/>
      <c r="AAK39" s="35"/>
      <c r="AAL39" s="35"/>
      <c r="AAM39" s="35"/>
      <c r="AAN39" s="35"/>
      <c r="AAO39" s="35"/>
      <c r="AAP39" s="35"/>
      <c r="AAQ39" s="35"/>
      <c r="AAR39" s="35"/>
      <c r="AAS39" s="35"/>
      <c r="AAT39" s="35"/>
      <c r="AAU39" s="35"/>
      <c r="AAV39" s="35"/>
      <c r="AAW39" s="35"/>
      <c r="AAX39" s="35"/>
      <c r="AAY39" s="35"/>
      <c r="AAZ39" s="35"/>
      <c r="ABA39" s="35"/>
      <c r="ABB39" s="35"/>
      <c r="ABC39" s="35"/>
      <c r="ABD39" s="35"/>
      <c r="ABE39" s="35"/>
      <c r="ABF39" s="35"/>
      <c r="ABG39" s="35"/>
      <c r="ABH39" s="35"/>
      <c r="ABI39" s="35"/>
      <c r="ABJ39" s="35"/>
      <c r="ABK39" s="35"/>
      <c r="ABL39" s="35"/>
      <c r="ABM39" s="35"/>
      <c r="ABN39" s="35"/>
      <c r="ABO39" s="35"/>
      <c r="ABP39" s="35"/>
      <c r="ABQ39" s="35"/>
      <c r="ABR39" s="35"/>
      <c r="ABS39" s="35"/>
      <c r="ABT39" s="35"/>
      <c r="ABU39" s="35"/>
      <c r="ABV39" s="35"/>
      <c r="ABW39" s="35"/>
      <c r="ABX39" s="35"/>
      <c r="ABY39" s="35"/>
      <c r="ABZ39" s="35"/>
      <c r="ACA39" s="35"/>
      <c r="ACB39" s="35"/>
      <c r="ACC39" s="35"/>
      <c r="ACD39" s="35"/>
      <c r="ACE39" s="35"/>
      <c r="ACF39" s="35"/>
      <c r="ACG39" s="35"/>
      <c r="ACH39" s="35"/>
      <c r="ACI39" s="35"/>
      <c r="ACJ39" s="35"/>
      <c r="ACK39" s="35"/>
      <c r="ACL39" s="35"/>
      <c r="ACM39" s="35"/>
      <c r="ACN39" s="35"/>
      <c r="ACO39" s="35"/>
      <c r="ACP39" s="35"/>
      <c r="ACQ39" s="35"/>
      <c r="ACR39" s="35"/>
      <c r="ACS39" s="35"/>
      <c r="ACT39" s="35"/>
      <c r="ACU39" s="35"/>
      <c r="ACV39" s="35"/>
      <c r="ACW39" s="35"/>
      <c r="ACX39" s="35"/>
      <c r="ACY39" s="35"/>
      <c r="ACZ39" s="35"/>
      <c r="ADA39" s="35"/>
      <c r="ADB39" s="35"/>
      <c r="ADC39" s="35"/>
      <c r="ADD39" s="35"/>
      <c r="ADE39" s="35"/>
      <c r="ADF39" s="35"/>
      <c r="ADG39" s="35"/>
      <c r="ADH39" s="35"/>
      <c r="ADI39" s="35"/>
      <c r="ADJ39" s="35"/>
      <c r="ADK39" s="35"/>
      <c r="ADL39" s="35"/>
      <c r="ADM39" s="35"/>
      <c r="ADN39" s="35"/>
      <c r="ADO39" s="35"/>
      <c r="ADP39" s="35"/>
      <c r="ADQ39" s="35"/>
      <c r="ADR39" s="35"/>
      <c r="ADS39" s="35"/>
      <c r="ADT39" s="35"/>
      <c r="ADU39" s="35"/>
      <c r="ADV39" s="35"/>
      <c r="ADW39" s="35"/>
      <c r="ADX39" s="35"/>
      <c r="ADY39" s="35"/>
      <c r="ADZ39" s="35"/>
      <c r="AEA39" s="35"/>
      <c r="AEB39" s="35"/>
      <c r="AEC39" s="35"/>
      <c r="AED39" s="35"/>
      <c r="AEE39" s="35"/>
      <c r="AEF39" s="35"/>
      <c r="AEG39" s="35"/>
      <c r="AEH39" s="35"/>
      <c r="AEI39" s="35"/>
      <c r="AEJ39" s="35"/>
      <c r="AEK39" s="35"/>
      <c r="AEL39" s="35"/>
      <c r="AEM39" s="35"/>
      <c r="AEN39" s="35"/>
      <c r="AEO39" s="35"/>
      <c r="AEP39" s="35"/>
      <c r="AEQ39" s="35"/>
      <c r="AER39" s="35"/>
      <c r="AES39" s="35"/>
      <c r="AET39" s="35"/>
      <c r="AEU39" s="35"/>
      <c r="AEV39" s="35"/>
      <c r="AEW39" s="35"/>
      <c r="AEX39" s="35"/>
      <c r="AEY39" s="35"/>
      <c r="AEZ39" s="35"/>
      <c r="AFA39" s="35"/>
      <c r="AFB39" s="35"/>
      <c r="AFC39" s="35"/>
      <c r="AFD39" s="35"/>
      <c r="AFE39" s="35"/>
      <c r="AFF39" s="35"/>
      <c r="AFG39" s="35"/>
      <c r="AFH39" s="35"/>
      <c r="AFI39" s="35"/>
      <c r="AFJ39" s="35"/>
      <c r="AFK39" s="35"/>
      <c r="AFL39" s="35"/>
      <c r="AFM39" s="35"/>
      <c r="AFN39" s="35"/>
      <c r="AFO39" s="35"/>
      <c r="AFP39" s="35"/>
      <c r="AFQ39" s="35"/>
      <c r="AFR39" s="35"/>
      <c r="AFS39" s="35"/>
      <c r="AFT39" s="35"/>
      <c r="AFU39" s="35"/>
      <c r="AFV39" s="35"/>
      <c r="AFW39" s="35"/>
      <c r="AFX39" s="35"/>
      <c r="AFY39" s="35"/>
      <c r="AFZ39" s="35"/>
      <c r="AGA39" s="35"/>
      <c r="AGB39" s="35"/>
      <c r="AGC39" s="35"/>
      <c r="AGD39" s="35"/>
      <c r="AGE39" s="35"/>
      <c r="AGF39" s="35"/>
      <c r="AGG39" s="35"/>
      <c r="AGH39" s="35"/>
      <c r="AGI39" s="35"/>
      <c r="AGJ39" s="35"/>
      <c r="AGK39" s="35"/>
      <c r="AGL39" s="35"/>
      <c r="AGM39" s="35"/>
      <c r="AGN39" s="35"/>
      <c r="AGO39" s="35"/>
      <c r="AGP39" s="35"/>
      <c r="AGQ39" s="35"/>
      <c r="AGR39" s="35"/>
      <c r="AGS39" s="35"/>
      <c r="AGT39" s="35"/>
      <c r="AGU39" s="35"/>
      <c r="AGV39" s="35"/>
      <c r="AGW39" s="35"/>
      <c r="AGX39" s="35"/>
      <c r="AGY39" s="35"/>
      <c r="AGZ39" s="35"/>
      <c r="AHA39" s="35"/>
      <c r="AHB39" s="35"/>
      <c r="AHC39" s="35"/>
      <c r="AHD39" s="35"/>
      <c r="AHE39" s="35"/>
      <c r="AHF39" s="35"/>
      <c r="AHG39" s="35"/>
      <c r="AHH39" s="35"/>
      <c r="AHI39" s="35"/>
      <c r="AHJ39" s="35"/>
      <c r="AHK39" s="35"/>
      <c r="AHL39" s="35"/>
      <c r="AHM39" s="35"/>
      <c r="AHN39" s="35"/>
      <c r="AHO39" s="35"/>
      <c r="AHP39" s="35"/>
      <c r="AHQ39" s="35"/>
      <c r="AHR39" s="35"/>
      <c r="AHS39" s="35"/>
      <c r="AHT39" s="35"/>
      <c r="AHU39" s="35"/>
      <c r="AHV39" s="35"/>
      <c r="AHW39" s="35"/>
      <c r="AHX39" s="35"/>
      <c r="AHY39" s="35"/>
      <c r="AHZ39" s="35"/>
      <c r="AIA39" s="35"/>
      <c r="AIB39" s="35"/>
      <c r="AIC39" s="35"/>
      <c r="AID39" s="35"/>
      <c r="AIE39" s="35"/>
      <c r="AIF39" s="35"/>
      <c r="AIG39" s="35"/>
      <c r="AIH39" s="35"/>
      <c r="AII39" s="35"/>
      <c r="AIJ39" s="35"/>
      <c r="AIK39" s="35"/>
      <c r="AIL39" s="35"/>
      <c r="AIM39" s="35"/>
      <c r="AIN39" s="35"/>
      <c r="AIO39" s="35"/>
      <c r="AIP39" s="35"/>
      <c r="AIQ39" s="35"/>
      <c r="AIR39" s="35"/>
      <c r="AIS39" s="35"/>
      <c r="AIT39" s="35"/>
      <c r="AIU39" s="35"/>
      <c r="AIV39" s="35"/>
      <c r="AIW39" s="35"/>
      <c r="AIX39" s="35"/>
      <c r="AIY39" s="35"/>
      <c r="AIZ39" s="35"/>
      <c r="AJA39" s="35"/>
      <c r="AJB39" s="35"/>
      <c r="AJC39" s="35"/>
      <c r="AJD39" s="35"/>
      <c r="AJE39" s="35"/>
      <c r="AJF39" s="35"/>
      <c r="AJG39" s="35"/>
      <c r="AJH39" s="35"/>
      <c r="AJI39" s="35"/>
      <c r="AJJ39" s="35"/>
      <c r="AJK39" s="35"/>
      <c r="AJL39" s="35"/>
      <c r="AJM39" s="35"/>
      <c r="AJN39" s="35"/>
      <c r="AJO39" s="35"/>
      <c r="AJP39" s="35"/>
      <c r="AJQ39" s="35"/>
      <c r="AJR39" s="35"/>
      <c r="AJS39" s="35"/>
      <c r="AJT39" s="35"/>
      <c r="AJU39" s="35"/>
      <c r="AJV39" s="35"/>
      <c r="AJW39" s="35"/>
      <c r="AJX39" s="35"/>
      <c r="AJY39" s="35"/>
      <c r="AJZ39" s="35"/>
      <c r="AKA39" s="35"/>
      <c r="AKB39" s="35"/>
      <c r="AKC39" s="35"/>
      <c r="AKD39" s="35"/>
      <c r="AKE39" s="35"/>
      <c r="AKF39" s="35"/>
      <c r="AKG39" s="35"/>
      <c r="AKH39" s="35"/>
      <c r="AKI39" s="35"/>
      <c r="AKJ39" s="35"/>
      <c r="AKK39" s="35"/>
      <c r="AKL39" s="35"/>
      <c r="AKM39" s="35"/>
      <c r="AKN39" s="35"/>
      <c r="AKO39" s="35"/>
      <c r="AKP39" s="35"/>
      <c r="AKQ39" s="35"/>
      <c r="AKR39" s="35"/>
      <c r="AKS39" s="35"/>
      <c r="AKT39" s="35"/>
      <c r="AKU39" s="35"/>
      <c r="AKV39" s="35"/>
      <c r="AKW39" s="35"/>
      <c r="AKX39" s="35"/>
      <c r="AKY39" s="35"/>
      <c r="AKZ39" s="35"/>
      <c r="ALA39" s="35"/>
      <c r="ALB39" s="35"/>
      <c r="ALC39" s="35"/>
      <c r="ALD39" s="35"/>
      <c r="ALE39" s="35"/>
      <c r="ALF39" s="35"/>
      <c r="ALG39" s="35"/>
      <c r="ALH39" s="35"/>
      <c r="ALI39" s="35"/>
      <c r="ALJ39" s="35"/>
      <c r="ALK39" s="35"/>
      <c r="ALL39" s="35"/>
      <c r="ALM39" s="35"/>
      <c r="ALN39" s="35"/>
      <c r="ALO39" s="35"/>
      <c r="ALP39" s="35"/>
      <c r="ALQ39" s="35"/>
      <c r="ALR39" s="35"/>
      <c r="ALS39" s="35"/>
      <c r="ALT39" s="35"/>
      <c r="ALU39" s="35"/>
      <c r="ALV39" s="35"/>
      <c r="ALW39" s="35"/>
      <c r="ALX39" s="35"/>
      <c r="ALY39" s="35"/>
      <c r="ALZ39" s="35"/>
      <c r="AMA39" s="35"/>
      <c r="AMB39" s="35"/>
      <c r="AMC39" s="35"/>
      <c r="AMD39" s="35"/>
      <c r="AME39" s="35"/>
      <c r="AMF39" s="35"/>
      <c r="AMG39" s="35"/>
      <c r="AMH39" s="35"/>
      <c r="AMI39" s="35"/>
      <c r="AMJ39" s="35"/>
    </row>
    <row r="41" spans="2:1024" ht="18">
      <c r="B41" s="47"/>
    </row>
    <row r="44" spans="2:1024">
      <c r="C44" s="136"/>
      <c r="D44" s="136"/>
      <c r="E44" s="136"/>
      <c r="F44" s="136"/>
    </row>
    <row r="45" spans="2:1024">
      <c r="C45" s="136"/>
      <c r="D45" s="136"/>
      <c r="E45" s="136"/>
      <c r="F45" s="136"/>
    </row>
  </sheetData>
  <mergeCells count="18">
    <mergeCell ref="B36:N36"/>
    <mergeCell ref="B2:N2"/>
    <mergeCell ref="C44:F44"/>
    <mergeCell ref="C45:F45"/>
    <mergeCell ref="F4:J4"/>
    <mergeCell ref="B37:N37"/>
    <mergeCell ref="B39:N39"/>
    <mergeCell ref="E9:F9"/>
    <mergeCell ref="B32:N33"/>
    <mergeCell ref="D11:G11"/>
    <mergeCell ref="K11:M11"/>
    <mergeCell ref="B35:N35"/>
    <mergeCell ref="E6:F6"/>
    <mergeCell ref="G6:N6"/>
    <mergeCell ref="G8:N8"/>
    <mergeCell ref="G9:N9"/>
    <mergeCell ref="E7:F7"/>
    <mergeCell ref="G7:N7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C981-144C-164D-A756-4EF195898E8C}">
  <sheetPr codeName="Hoja6"/>
  <dimension ref="A2:AMJ47"/>
  <sheetViews>
    <sheetView zoomScaleNormal="100" workbookViewId="0">
      <selection activeCell="H47" sqref="H47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99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65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100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101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2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2</v>
      </c>
      <c r="J15" s="26">
        <f t="shared" ref="J15:J16" si="0">SUM(C15:I15)</f>
        <v>19</v>
      </c>
      <c r="K15" s="37" t="s">
        <v>75</v>
      </c>
      <c r="L15" s="37"/>
      <c r="M15" s="99"/>
      <c r="N15" s="109" t="s">
        <v>77</v>
      </c>
    </row>
    <row r="16" spans="1:14" ht="41.25" customHeight="1">
      <c r="A16" s="94"/>
      <c r="B16" s="123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4"/>
      <c r="C17" s="14"/>
      <c r="D17" s="14"/>
      <c r="E17" s="14"/>
      <c r="F17" s="14"/>
      <c r="G17" s="14"/>
      <c r="H17" s="15"/>
      <c r="I17" s="105"/>
      <c r="J17" s="26"/>
      <c r="K17" s="37"/>
      <c r="L17" s="106"/>
      <c r="M17" s="107"/>
      <c r="N17" s="109"/>
    </row>
    <row r="18" spans="1:14" ht="41.25" customHeight="1">
      <c r="A18" s="94"/>
      <c r="B18" s="125"/>
      <c r="C18" s="14"/>
      <c r="D18" s="14"/>
      <c r="E18" s="14"/>
      <c r="F18" s="14"/>
      <c r="G18" s="14"/>
      <c r="H18" s="15"/>
      <c r="I18" s="105"/>
      <c r="J18" s="26"/>
      <c r="K18" s="37"/>
      <c r="L18" s="106"/>
      <c r="M18" s="107"/>
      <c r="N18" s="109"/>
    </row>
    <row r="19" spans="1:14" ht="41.25" customHeight="1">
      <c r="A19" s="94"/>
      <c r="B19" s="125"/>
      <c r="C19" s="14"/>
      <c r="D19" s="14"/>
      <c r="E19" s="14"/>
      <c r="F19" s="14"/>
      <c r="G19" s="14"/>
      <c r="H19" s="15"/>
      <c r="I19" s="105"/>
      <c r="J19" s="26"/>
      <c r="K19" s="37"/>
      <c r="L19" s="106"/>
      <c r="M19" s="107"/>
      <c r="N19" s="109"/>
    </row>
    <row r="20" spans="1:14" ht="41.25" customHeight="1">
      <c r="A20" s="94"/>
      <c r="B20" s="125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09"/>
    </row>
    <row r="21" spans="1:14" ht="41.25" customHeight="1">
      <c r="A21" s="94"/>
      <c r="B21" s="125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10"/>
    </row>
    <row r="22" spans="1:14" ht="41.25" customHeight="1">
      <c r="A22" s="94"/>
      <c r="B22" s="125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10"/>
    </row>
    <row r="23" spans="1:14" ht="41.25" customHeight="1">
      <c r="A23" s="94"/>
      <c r="B23" s="126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27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4</v>
      </c>
      <c r="E28" s="43">
        <v>4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C667-D0C0-2A49-BA98-4F47C812F048}">
  <sheetPr codeName="Hoja7"/>
  <dimension ref="A2:AMJ47"/>
  <sheetViews>
    <sheetView topLeftCell="A27" zoomScaleNormal="100" workbookViewId="0">
      <selection activeCell="A31" sqref="A31:XFD31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99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65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102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103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2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2</v>
      </c>
      <c r="J15" s="26">
        <f t="shared" ref="J15:J17" si="0">SUM(C15:I15)</f>
        <v>19</v>
      </c>
      <c r="K15" s="37" t="s">
        <v>75</v>
      </c>
      <c r="L15" s="37"/>
      <c r="M15" s="99"/>
      <c r="N15" s="109" t="s">
        <v>77</v>
      </c>
    </row>
    <row r="16" spans="1:14" ht="41.25" customHeight="1">
      <c r="A16" s="94"/>
      <c r="B16" s="122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2</v>
      </c>
      <c r="J16" s="26">
        <f t="shared" si="0"/>
        <v>19</v>
      </c>
      <c r="K16" s="37" t="s">
        <v>75</v>
      </c>
      <c r="L16" s="37"/>
      <c r="M16" s="99"/>
      <c r="N16" s="109" t="s">
        <v>77</v>
      </c>
    </row>
    <row r="17" spans="1:14" ht="41.25" customHeight="1">
      <c r="A17" s="94"/>
      <c r="B17" s="122" t="s">
        <v>82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3</v>
      </c>
      <c r="J17" s="26">
        <f t="shared" si="0"/>
        <v>20</v>
      </c>
      <c r="K17" s="37" t="s">
        <v>75</v>
      </c>
      <c r="L17" s="106"/>
      <c r="M17" s="107"/>
      <c r="N17" s="110" t="s">
        <v>76</v>
      </c>
    </row>
    <row r="18" spans="1:14" ht="41.25" customHeight="1">
      <c r="A18" s="94"/>
      <c r="B18" s="122"/>
      <c r="C18" s="14"/>
      <c r="D18" s="14"/>
      <c r="E18" s="14"/>
      <c r="F18" s="14"/>
      <c r="G18" s="14"/>
      <c r="H18" s="15"/>
      <c r="I18" s="105"/>
      <c r="J18" s="26"/>
      <c r="K18" s="37"/>
      <c r="L18" s="106"/>
      <c r="M18" s="107"/>
      <c r="N18" s="109"/>
    </row>
    <row r="19" spans="1:14" ht="41.25" customHeight="1">
      <c r="A19" s="94"/>
      <c r="B19" s="122"/>
      <c r="C19" s="14"/>
      <c r="D19" s="14"/>
      <c r="E19" s="14"/>
      <c r="F19" s="14"/>
      <c r="G19" s="14"/>
      <c r="H19" s="15"/>
      <c r="I19" s="105"/>
      <c r="J19" s="26"/>
      <c r="K19" s="37"/>
      <c r="L19" s="106"/>
      <c r="M19" s="107"/>
      <c r="N19" s="109"/>
    </row>
    <row r="20" spans="1:14" ht="41.25" customHeight="1">
      <c r="A20" s="94"/>
      <c r="B20" s="122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09"/>
    </row>
    <row r="21" spans="1:14" ht="41.25" customHeight="1">
      <c r="A21" s="94"/>
      <c r="B21" s="122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10"/>
    </row>
    <row r="22" spans="1:14" ht="41.25" customHeight="1">
      <c r="A22" s="94"/>
      <c r="B22" s="122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10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5</v>
      </c>
      <c r="E28" s="43">
        <v>5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14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D686-5D07-784E-8311-34EDA3815233}">
  <sheetPr codeName="Hoja8"/>
  <dimension ref="A2:AMJ47"/>
  <sheetViews>
    <sheetView topLeftCell="A3" zoomScaleNormal="100" workbookViewId="0">
      <selection activeCell="I52" sqref="I52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86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65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104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8" t="s">
        <v>105</v>
      </c>
      <c r="H9" s="148"/>
      <c r="I9" s="148"/>
      <c r="J9" s="148"/>
      <c r="K9" s="148"/>
      <c r="L9" s="148"/>
      <c r="M9" s="148"/>
      <c r="N9" s="148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2</v>
      </c>
      <c r="J15" s="26">
        <f t="shared" ref="J15:J21" si="0">SUM(C15:I15)</f>
        <v>19</v>
      </c>
      <c r="K15" s="37" t="s">
        <v>75</v>
      </c>
      <c r="L15" s="37"/>
      <c r="M15" s="99"/>
      <c r="N15" s="109" t="s">
        <v>77</v>
      </c>
    </row>
    <row r="16" spans="1:14" ht="41.25" customHeight="1">
      <c r="A16" s="94"/>
      <c r="B16" s="120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71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2</v>
      </c>
      <c r="J17" s="26">
        <f t="shared" si="0"/>
        <v>19</v>
      </c>
      <c r="K17" s="37" t="s">
        <v>75</v>
      </c>
      <c r="L17" s="106"/>
      <c r="M17" s="107"/>
      <c r="N17" s="109" t="s">
        <v>77</v>
      </c>
    </row>
    <row r="18" spans="1:14" ht="41.25" customHeight="1">
      <c r="A18" s="94"/>
      <c r="B18" s="120" t="s">
        <v>82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2</v>
      </c>
      <c r="J18" s="26">
        <f t="shared" si="0"/>
        <v>19</v>
      </c>
      <c r="K18" s="37" t="s">
        <v>75</v>
      </c>
      <c r="L18" s="106"/>
      <c r="M18" s="107"/>
      <c r="N18" s="109" t="s">
        <v>77</v>
      </c>
    </row>
    <row r="19" spans="1:14" ht="41.25" customHeight="1">
      <c r="A19" s="94"/>
      <c r="B19" s="120" t="s">
        <v>72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2</v>
      </c>
      <c r="J19" s="26">
        <f t="shared" si="0"/>
        <v>19</v>
      </c>
      <c r="K19" s="37" t="s">
        <v>75</v>
      </c>
      <c r="L19" s="106"/>
      <c r="M19" s="107"/>
      <c r="N19" s="109" t="s">
        <v>77</v>
      </c>
    </row>
    <row r="20" spans="1:14" ht="41.25" customHeight="1">
      <c r="A20" s="94"/>
      <c r="B20" s="120" t="s">
        <v>73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5">
        <v>2</v>
      </c>
      <c r="I20" s="105">
        <v>2</v>
      </c>
      <c r="J20" s="26">
        <f t="shared" si="0"/>
        <v>19</v>
      </c>
      <c r="K20" s="37" t="s">
        <v>75</v>
      </c>
      <c r="L20" s="106"/>
      <c r="M20" s="107"/>
      <c r="N20" s="109" t="s">
        <v>77</v>
      </c>
    </row>
    <row r="21" spans="1:14" ht="41.25" customHeight="1">
      <c r="A21" s="94"/>
      <c r="B21" s="120" t="s">
        <v>74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5">
        <v>2</v>
      </c>
      <c r="I21" s="105">
        <v>3</v>
      </c>
      <c r="J21" s="26">
        <f t="shared" si="0"/>
        <v>20</v>
      </c>
      <c r="K21" s="37" t="s">
        <v>75</v>
      </c>
      <c r="L21" s="106"/>
      <c r="M21" s="107"/>
      <c r="N21" s="110" t="s">
        <v>76</v>
      </c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9</v>
      </c>
      <c r="E28" s="43">
        <v>9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0C7B-B5C5-114C-B873-F616735E56A6}">
  <sheetPr codeName="Hoja9"/>
  <dimension ref="A2:AMJ47"/>
  <sheetViews>
    <sheetView topLeftCell="A39" zoomScaleNormal="100" workbookViewId="0">
      <selection activeCell="H48" sqref="H48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106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108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109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2</v>
      </c>
      <c r="J15" s="26">
        <f t="shared" ref="J15:J22" si="0">SUM(C15:I15)</f>
        <v>19</v>
      </c>
      <c r="K15" s="37" t="s">
        <v>75</v>
      </c>
      <c r="L15" s="37"/>
      <c r="M15" s="99"/>
      <c r="N15" s="109" t="s">
        <v>77</v>
      </c>
    </row>
    <row r="16" spans="1:14" ht="41.25" customHeight="1">
      <c r="A16" s="94"/>
      <c r="B16" s="120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96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2</v>
      </c>
      <c r="J17" s="26">
        <f t="shared" si="0"/>
        <v>19</v>
      </c>
      <c r="K17" s="37" t="s">
        <v>75</v>
      </c>
      <c r="L17" s="106"/>
      <c r="M17" s="107"/>
      <c r="N17" s="109" t="s">
        <v>77</v>
      </c>
    </row>
    <row r="18" spans="1:14" ht="41.25" customHeight="1">
      <c r="A18" s="94"/>
      <c r="B18" s="120" t="s">
        <v>71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3</v>
      </c>
      <c r="J18" s="26">
        <f t="shared" si="0"/>
        <v>20</v>
      </c>
      <c r="K18" s="37" t="s">
        <v>75</v>
      </c>
      <c r="L18" s="106"/>
      <c r="M18" s="107"/>
      <c r="N18" s="110" t="s">
        <v>76</v>
      </c>
    </row>
    <row r="19" spans="1:14" ht="41.25" customHeight="1">
      <c r="A19" s="94"/>
      <c r="B19" s="120" t="s">
        <v>82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3</v>
      </c>
      <c r="J19" s="26">
        <f t="shared" si="0"/>
        <v>20</v>
      </c>
      <c r="K19" s="37" t="s">
        <v>75</v>
      </c>
      <c r="L19" s="106"/>
      <c r="M19" s="107"/>
      <c r="N19" s="110" t="s">
        <v>76</v>
      </c>
    </row>
    <row r="20" spans="1:14" ht="41.25" customHeight="1">
      <c r="A20" s="94"/>
      <c r="B20" s="120" t="s">
        <v>72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5">
        <v>2</v>
      </c>
      <c r="I20" s="105">
        <v>3</v>
      </c>
      <c r="J20" s="26">
        <f t="shared" si="0"/>
        <v>20</v>
      </c>
      <c r="K20" s="37" t="s">
        <v>75</v>
      </c>
      <c r="L20" s="106"/>
      <c r="M20" s="107"/>
      <c r="N20" s="110" t="s">
        <v>76</v>
      </c>
    </row>
    <row r="21" spans="1:14" ht="41.25" customHeight="1">
      <c r="A21" s="94"/>
      <c r="B21" s="120" t="s">
        <v>73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5">
        <v>2</v>
      </c>
      <c r="I21" s="105">
        <v>2</v>
      </c>
      <c r="J21" s="26">
        <f t="shared" si="0"/>
        <v>19</v>
      </c>
      <c r="K21" s="37" t="s">
        <v>75</v>
      </c>
      <c r="L21" s="106"/>
      <c r="M21" s="107"/>
      <c r="N21" s="109" t="s">
        <v>77</v>
      </c>
    </row>
    <row r="22" spans="1:14" ht="41.25" customHeight="1">
      <c r="A22" s="94"/>
      <c r="B22" s="120" t="s">
        <v>94</v>
      </c>
      <c r="C22" s="14">
        <v>3</v>
      </c>
      <c r="D22" s="14">
        <v>3</v>
      </c>
      <c r="E22" s="14">
        <v>3</v>
      </c>
      <c r="F22" s="14">
        <v>3</v>
      </c>
      <c r="G22" s="14">
        <v>3</v>
      </c>
      <c r="H22" s="15">
        <v>2</v>
      </c>
      <c r="I22" s="105">
        <v>2</v>
      </c>
      <c r="J22" s="26">
        <f t="shared" si="0"/>
        <v>19</v>
      </c>
      <c r="K22" s="37" t="s">
        <v>75</v>
      </c>
      <c r="L22" s="106"/>
      <c r="M22" s="107"/>
      <c r="N22" s="109" t="s">
        <v>77</v>
      </c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10</v>
      </c>
      <c r="E28" s="43">
        <v>10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FCDF-F9FC-F441-AFD4-5968F862DF96}">
  <sheetPr codeName="Hoja10"/>
  <dimension ref="A2:AMJ47"/>
  <sheetViews>
    <sheetView topLeftCell="A40" zoomScaleNormal="100" workbookViewId="0">
      <selection activeCell="G46" sqref="G46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110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111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8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7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82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5">
        <v>3</v>
      </c>
      <c r="J17" s="26">
        <f t="shared" si="0"/>
        <v>20</v>
      </c>
      <c r="K17" s="37" t="s">
        <v>75</v>
      </c>
      <c r="L17" s="37"/>
      <c r="M17" s="99"/>
      <c r="N17" s="110" t="s">
        <v>76</v>
      </c>
    </row>
    <row r="18" spans="1:14" ht="41.25" customHeight="1">
      <c r="A18" s="94"/>
      <c r="B18" s="120"/>
      <c r="C18" s="14"/>
      <c r="D18" s="14"/>
      <c r="E18" s="14"/>
      <c r="F18" s="14"/>
      <c r="G18" s="14"/>
      <c r="H18" s="15"/>
      <c r="I18" s="15"/>
      <c r="J18" s="26"/>
      <c r="K18" s="37"/>
      <c r="L18" s="37"/>
      <c r="M18" s="99"/>
      <c r="N18" s="110"/>
    </row>
    <row r="19" spans="1:14" ht="41.25" customHeight="1">
      <c r="A19" s="94"/>
      <c r="B19" s="120"/>
      <c r="C19" s="14"/>
      <c r="D19" s="14"/>
      <c r="E19" s="14"/>
      <c r="F19" s="14"/>
      <c r="G19" s="14"/>
      <c r="H19" s="15"/>
      <c r="I19" s="15"/>
      <c r="J19" s="26"/>
      <c r="K19" s="37"/>
      <c r="L19" s="37"/>
      <c r="M19" s="99"/>
      <c r="N19" s="110"/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5"/>
      <c r="J20" s="26"/>
      <c r="K20" s="37"/>
      <c r="L20" s="37"/>
      <c r="M20" s="99"/>
      <c r="N20" s="110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5</v>
      </c>
      <c r="E28" s="43">
        <v>5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C9F0-05AA-3844-8D12-44FACE061455}">
  <sheetPr codeName="Hoja11"/>
  <dimension ref="A2:AMJ47"/>
  <sheetViews>
    <sheetView topLeftCell="A40" zoomScaleNormal="100" workbookViewId="0">
      <selection activeCell="I51" sqref="I51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112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113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3</v>
      </c>
      <c r="I13" s="17">
        <v>3</v>
      </c>
      <c r="J13" s="25">
        <f>C13+D13+E13+F13+G13+H13+I13</f>
        <v>21</v>
      </c>
      <c r="K13" s="36" t="s">
        <v>75</v>
      </c>
      <c r="L13" s="36"/>
      <c r="M13" s="98"/>
      <c r="N13" s="108"/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8" t="s">
        <v>70</v>
      </c>
      <c r="C15" s="14">
        <v>2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6" si="0">SUM(C15:I15)</f>
        <v>19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72</v>
      </c>
      <c r="C16" s="14">
        <v>2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19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/>
      <c r="C17" s="14"/>
      <c r="D17" s="14"/>
      <c r="E17" s="14"/>
      <c r="F17" s="14"/>
      <c r="G17" s="14"/>
      <c r="H17" s="15"/>
      <c r="I17" s="15"/>
      <c r="J17" s="26"/>
      <c r="K17" s="37"/>
      <c r="L17" s="37"/>
      <c r="M17" s="99"/>
      <c r="N17" s="110"/>
    </row>
    <row r="18" spans="1:14" ht="41.25" customHeight="1">
      <c r="A18" s="94"/>
      <c r="B18" s="120"/>
      <c r="C18" s="14"/>
      <c r="D18" s="14"/>
      <c r="E18" s="14"/>
      <c r="F18" s="14"/>
      <c r="G18" s="14"/>
      <c r="H18" s="15"/>
      <c r="I18" s="15"/>
      <c r="J18" s="26"/>
      <c r="K18" s="37"/>
      <c r="L18" s="37"/>
      <c r="M18" s="99"/>
      <c r="N18" s="110"/>
    </row>
    <row r="19" spans="1:14" ht="41.25" customHeight="1">
      <c r="A19" s="94"/>
      <c r="B19" s="120"/>
      <c r="C19" s="14"/>
      <c r="D19" s="14"/>
      <c r="E19" s="14"/>
      <c r="F19" s="14"/>
      <c r="G19" s="14"/>
      <c r="H19" s="15"/>
      <c r="I19" s="15"/>
      <c r="J19" s="26"/>
      <c r="K19" s="37"/>
      <c r="L19" s="37"/>
      <c r="M19" s="99"/>
      <c r="N19" s="110"/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5"/>
      <c r="J20" s="26"/>
      <c r="K20" s="37"/>
      <c r="L20" s="37"/>
      <c r="M20" s="99"/>
      <c r="N20" s="110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4</v>
      </c>
      <c r="E28" s="43">
        <v>4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8F57-36C6-C145-99D0-F7E17A425FFB}">
  <sheetPr codeName="Hoja12"/>
  <dimension ref="A2:AMJ47"/>
  <sheetViews>
    <sheetView topLeftCell="A37" zoomScaleNormal="100" workbookViewId="0">
      <selection activeCell="E52" sqref="E52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115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114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70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72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>SUM(C16:I16)</f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17"/>
      <c r="C17" s="14"/>
      <c r="D17" s="14"/>
      <c r="E17" s="14"/>
      <c r="F17" s="14"/>
      <c r="G17" s="14"/>
      <c r="H17" s="15"/>
      <c r="I17" s="105"/>
      <c r="J17" s="26"/>
      <c r="K17" s="37"/>
      <c r="L17" s="106"/>
      <c r="M17" s="107"/>
      <c r="N17" s="110"/>
    </row>
    <row r="18" spans="1:14" ht="41.25" customHeight="1">
      <c r="A18" s="94"/>
      <c r="B18" s="117"/>
      <c r="C18" s="14"/>
      <c r="D18" s="14"/>
      <c r="E18" s="14"/>
      <c r="F18" s="14"/>
      <c r="G18" s="14"/>
      <c r="H18" s="15"/>
      <c r="I18" s="105"/>
      <c r="J18" s="26"/>
      <c r="K18" s="37"/>
      <c r="L18" s="106"/>
      <c r="M18" s="107"/>
      <c r="N18" s="110"/>
    </row>
    <row r="19" spans="1:14" ht="41.25" customHeight="1">
      <c r="A19" s="94"/>
      <c r="B19" s="117"/>
      <c r="C19" s="14"/>
      <c r="D19" s="14"/>
      <c r="E19" s="14"/>
      <c r="F19" s="14"/>
      <c r="G19" s="14"/>
      <c r="H19" s="15"/>
      <c r="I19" s="105"/>
      <c r="J19" s="26"/>
      <c r="K19" s="37"/>
      <c r="L19" s="106"/>
      <c r="M19" s="107"/>
      <c r="N19" s="110"/>
    </row>
    <row r="20" spans="1:14" ht="41.25" customHeight="1">
      <c r="A20" s="94"/>
      <c r="B20" s="117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09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4</v>
      </c>
      <c r="E28" s="43">
        <v>4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C47:F47"/>
    <mergeCell ref="F4:J4"/>
    <mergeCell ref="B39:N39"/>
    <mergeCell ref="B41:N41"/>
    <mergeCell ref="E9:F9"/>
    <mergeCell ref="B34:N35"/>
    <mergeCell ref="D11:G11"/>
    <mergeCell ref="K11:M11"/>
    <mergeCell ref="B37:N37"/>
    <mergeCell ref="E6:F6"/>
    <mergeCell ref="B2:N2"/>
    <mergeCell ref="C46:F46"/>
    <mergeCell ref="G6:N6"/>
    <mergeCell ref="G8:N8"/>
    <mergeCell ref="G9:N9"/>
    <mergeCell ref="E7:F7"/>
    <mergeCell ref="G7:N7"/>
    <mergeCell ref="B38:N38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4585-464D-5C4D-B5B8-B93788461FC2}">
  <sheetPr codeName="Hoja13"/>
  <dimension ref="A2:AMJ47"/>
  <sheetViews>
    <sheetView topLeftCell="A28" zoomScaleNormal="100" workbookViewId="0">
      <selection activeCell="J48" sqref="J48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116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117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113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6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17"/>
      <c r="C17" s="14"/>
      <c r="D17" s="14"/>
      <c r="E17" s="14"/>
      <c r="F17" s="14"/>
      <c r="G17" s="14"/>
      <c r="H17" s="15"/>
      <c r="I17" s="105"/>
      <c r="J17" s="26"/>
      <c r="K17" s="37"/>
      <c r="L17" s="106"/>
      <c r="M17" s="107"/>
      <c r="N17" s="110"/>
    </row>
    <row r="18" spans="1:14" ht="41.25" customHeight="1">
      <c r="A18" s="94"/>
      <c r="B18" s="117"/>
      <c r="C18" s="14"/>
      <c r="D18" s="14"/>
      <c r="E18" s="14"/>
      <c r="F18" s="14"/>
      <c r="G18" s="14"/>
      <c r="H18" s="15"/>
      <c r="I18" s="105"/>
      <c r="J18" s="26"/>
      <c r="K18" s="37"/>
      <c r="L18" s="106"/>
      <c r="M18" s="107"/>
      <c r="N18" s="110"/>
    </row>
    <row r="19" spans="1:14" ht="41.25" customHeight="1">
      <c r="A19" s="94"/>
      <c r="B19" s="117"/>
      <c r="C19" s="14"/>
      <c r="D19" s="14"/>
      <c r="E19" s="14"/>
      <c r="F19" s="14"/>
      <c r="G19" s="14"/>
      <c r="H19" s="15"/>
      <c r="I19" s="105"/>
      <c r="J19" s="26"/>
      <c r="K19" s="37"/>
      <c r="L19" s="106"/>
      <c r="M19" s="107"/>
      <c r="N19" s="110"/>
    </row>
    <row r="20" spans="1:14" ht="41.25" customHeight="1">
      <c r="A20" s="94"/>
      <c r="B20" s="117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09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4</v>
      </c>
      <c r="E28" s="43">
        <v>4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6.7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1FF2-D531-FA4B-9C0B-09B201364097}">
  <sheetPr codeName="Hoja14"/>
  <dimension ref="A2:AMJ46"/>
  <sheetViews>
    <sheetView topLeftCell="A37" zoomScaleNormal="100" workbookViewId="0">
      <selection activeCell="I49" sqref="I49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118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119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109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9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71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3</v>
      </c>
      <c r="J17" s="26">
        <f t="shared" si="0"/>
        <v>20</v>
      </c>
      <c r="K17" s="37" t="s">
        <v>75</v>
      </c>
      <c r="L17" s="106"/>
      <c r="M17" s="107"/>
      <c r="N17" s="110" t="s">
        <v>76</v>
      </c>
    </row>
    <row r="18" spans="1:14" ht="41.25" customHeight="1">
      <c r="A18" s="94"/>
      <c r="B18" s="120" t="s">
        <v>72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3</v>
      </c>
      <c r="J18" s="26">
        <f t="shared" si="0"/>
        <v>20</v>
      </c>
      <c r="K18" s="37" t="s">
        <v>75</v>
      </c>
      <c r="L18" s="106"/>
      <c r="M18" s="107"/>
      <c r="N18" s="110" t="s">
        <v>76</v>
      </c>
    </row>
    <row r="19" spans="1:14" ht="41.25" customHeight="1">
      <c r="A19" s="94"/>
      <c r="B19" s="120" t="s">
        <v>73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3</v>
      </c>
      <c r="J19" s="26">
        <f t="shared" si="0"/>
        <v>20</v>
      </c>
      <c r="K19" s="37" t="s">
        <v>75</v>
      </c>
      <c r="L19" s="106"/>
      <c r="M19" s="107"/>
      <c r="N19" s="110" t="s">
        <v>76</v>
      </c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09"/>
    </row>
    <row r="21" spans="1:14" ht="41.25" customHeight="1">
      <c r="A21" s="94"/>
      <c r="B21" s="120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10"/>
    </row>
    <row r="23" spans="1:14" ht="41.25" customHeight="1" thickBot="1">
      <c r="A23" s="94"/>
      <c r="B23" s="118"/>
      <c r="C23" s="73"/>
      <c r="D23" s="73"/>
      <c r="E23" s="73"/>
      <c r="F23" s="73"/>
      <c r="G23" s="73"/>
      <c r="H23" s="95"/>
      <c r="I23" s="95"/>
      <c r="J23" s="96"/>
      <c r="K23" s="97"/>
      <c r="L23" s="97"/>
      <c r="M23" s="100"/>
      <c r="N23" s="119"/>
    </row>
    <row r="24" spans="1:14" ht="27" customHeight="1" thickTop="1">
      <c r="B24" s="30"/>
      <c r="C24" s="31"/>
      <c r="D24" s="31"/>
      <c r="E24" s="31"/>
      <c r="F24" s="31"/>
      <c r="G24" s="31"/>
      <c r="H24" s="32"/>
      <c r="I24" s="3"/>
      <c r="J24" s="33"/>
      <c r="K24" s="34"/>
      <c r="L24" s="34"/>
      <c r="M24" s="34"/>
      <c r="N24" s="35"/>
    </row>
    <row r="25" spans="1:14" ht="27" customHeight="1" thickBot="1">
      <c r="B25" s="30"/>
      <c r="C25" s="31"/>
      <c r="N25" s="41"/>
    </row>
    <row r="26" spans="1:14" ht="27" customHeight="1" thickBot="1">
      <c r="B26" s="30"/>
      <c r="C26" s="31"/>
      <c r="D26" s="48" t="s">
        <v>15</v>
      </c>
      <c r="E26" s="44" t="s">
        <v>34</v>
      </c>
      <c r="F26" s="46" t="s">
        <v>35</v>
      </c>
      <c r="G26" s="45" t="s">
        <v>36</v>
      </c>
      <c r="N26" s="41"/>
    </row>
    <row r="27" spans="1:14" ht="27" customHeight="1">
      <c r="B27" s="30"/>
      <c r="C27" s="31"/>
      <c r="D27" s="49">
        <v>7</v>
      </c>
      <c r="E27" s="43">
        <v>7</v>
      </c>
      <c r="F27" s="43"/>
      <c r="G27" s="43"/>
      <c r="H27" s="38"/>
      <c r="I27" s="39"/>
      <c r="J27" s="33"/>
      <c r="K27" s="40"/>
      <c r="L27" s="40"/>
      <c r="M27" s="38"/>
      <c r="N27" s="41"/>
    </row>
    <row r="28" spans="1:14" ht="27" customHeight="1">
      <c r="B28" s="30"/>
      <c r="C28" s="31"/>
      <c r="D28" s="50">
        <v>1</v>
      </c>
      <c r="E28" s="42">
        <f>E27/D27</f>
        <v>1</v>
      </c>
      <c r="F28" s="42">
        <f>F27/D27</f>
        <v>0</v>
      </c>
      <c r="G28" s="42">
        <f>G27/D27</f>
        <v>0</v>
      </c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104"/>
      <c r="E29" s="101"/>
      <c r="F29" s="101"/>
      <c r="G29" s="101"/>
      <c r="H29" s="38"/>
      <c r="I29" s="39"/>
      <c r="J29" s="33"/>
      <c r="K29" s="40"/>
      <c r="L29" s="40"/>
      <c r="M29" s="38"/>
      <c r="N29" s="41"/>
    </row>
    <row r="30" spans="1:14" ht="26.25" customHeight="1">
      <c r="B30" s="30"/>
      <c r="C30" s="31"/>
      <c r="D30" s="31"/>
      <c r="E30" s="31"/>
      <c r="F30" s="31"/>
      <c r="G30" s="3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18">
      <c r="B32" s="13" t="s">
        <v>9</v>
      </c>
      <c r="C32" s="11"/>
      <c r="D32" s="12"/>
      <c r="E32" s="12"/>
      <c r="F32" s="12"/>
      <c r="G32" s="12"/>
      <c r="H32" s="12"/>
      <c r="I32" s="12"/>
    </row>
    <row r="33" spans="2:1024" ht="50" customHeight="1">
      <c r="B33" s="140" t="s">
        <v>59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2:1024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 ht="18">
      <c r="B35" s="13" t="s">
        <v>10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024" ht="15" customHeight="1">
      <c r="B36" s="144" t="s">
        <v>78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</row>
    <row r="37" spans="2:1024" ht="15" customHeight="1">
      <c r="B37" s="134" t="s">
        <v>80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2:1024" ht="15" customHeight="1">
      <c r="B38" s="138" t="s">
        <v>81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</row>
    <row r="39" spans="2:1024" ht="18">
      <c r="B39" s="13" t="s">
        <v>11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2:1024" s="84" customFormat="1" ht="43.5" customHeight="1">
      <c r="B40" s="138" t="s">
        <v>60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41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</row>
    <row r="42" spans="2:1024" ht="18">
      <c r="B42" s="47"/>
    </row>
    <row r="45" spans="2:1024">
      <c r="C45" s="136"/>
      <c r="D45" s="136"/>
      <c r="E45" s="136"/>
      <c r="F45" s="136"/>
    </row>
    <row r="46" spans="2:1024">
      <c r="C46" s="136"/>
      <c r="D46" s="136"/>
      <c r="E46" s="136"/>
      <c r="F46" s="136"/>
    </row>
  </sheetData>
  <mergeCells count="18">
    <mergeCell ref="B2:N2"/>
    <mergeCell ref="F4:J4"/>
    <mergeCell ref="E6:F6"/>
    <mergeCell ref="G6:N6"/>
    <mergeCell ref="E7:F7"/>
    <mergeCell ref="G7:N7"/>
    <mergeCell ref="C46:F46"/>
    <mergeCell ref="G8:N8"/>
    <mergeCell ref="E9:F9"/>
    <mergeCell ref="G9:N9"/>
    <mergeCell ref="D11:G11"/>
    <mergeCell ref="K11:M11"/>
    <mergeCell ref="B33:N34"/>
    <mergeCell ref="B36:N36"/>
    <mergeCell ref="B37:N37"/>
    <mergeCell ref="B38:N38"/>
    <mergeCell ref="B40:N40"/>
    <mergeCell ref="C45:F45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3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A07E-437B-194E-AF66-A88D1F5396AA}">
  <sheetPr codeName="Hoja15"/>
  <dimension ref="A2:AMJ47"/>
  <sheetViews>
    <sheetView topLeftCell="A37" zoomScaleNormal="100" workbookViewId="0">
      <selection activeCell="C48" sqref="C48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106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120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121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9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09" t="s">
        <v>77</v>
      </c>
    </row>
    <row r="17" spans="1:14" ht="41.25" customHeight="1">
      <c r="A17" s="94"/>
      <c r="B17" s="120" t="s">
        <v>71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3</v>
      </c>
      <c r="J17" s="26">
        <f t="shared" si="0"/>
        <v>20</v>
      </c>
      <c r="K17" s="37" t="s">
        <v>75</v>
      </c>
      <c r="L17" s="106"/>
      <c r="M17" s="107"/>
      <c r="N17" s="109" t="s">
        <v>76</v>
      </c>
    </row>
    <row r="18" spans="1:14" ht="41.25" customHeight="1">
      <c r="A18" s="94"/>
      <c r="B18" s="120" t="s">
        <v>72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3</v>
      </c>
      <c r="J18" s="26">
        <f t="shared" si="0"/>
        <v>20</v>
      </c>
      <c r="K18" s="37" t="s">
        <v>75</v>
      </c>
      <c r="L18" s="106"/>
      <c r="M18" s="107"/>
      <c r="N18" s="110" t="s">
        <v>76</v>
      </c>
    </row>
    <row r="19" spans="1:14" ht="41.25" customHeight="1">
      <c r="A19" s="94"/>
      <c r="B19" s="120" t="s">
        <v>73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3</v>
      </c>
      <c r="J19" s="26">
        <f t="shared" si="0"/>
        <v>20</v>
      </c>
      <c r="K19" s="37" t="s">
        <v>75</v>
      </c>
      <c r="L19" s="106"/>
      <c r="M19" s="107"/>
      <c r="N19" s="110" t="s">
        <v>76</v>
      </c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10"/>
    </row>
    <row r="21" spans="1:14" ht="41.25" customHeight="1">
      <c r="A21" s="94"/>
      <c r="B21" s="120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10"/>
    </row>
    <row r="22" spans="1:14" ht="41.25" customHeight="1">
      <c r="A22" s="94"/>
      <c r="B22" s="120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10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7</v>
      </c>
      <c r="E28" s="43">
        <v>7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A159-F4EF-F549-99E4-2FB5BC8452E5}">
  <sheetPr codeName="Hoja16"/>
  <dimension ref="A2:AMJ47"/>
  <sheetViews>
    <sheetView topLeftCell="A40" zoomScaleNormal="100" workbookViewId="0">
      <selection activeCell="J49" sqref="J49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122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123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113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9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6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/>
      <c r="C17" s="14"/>
      <c r="D17" s="14"/>
      <c r="E17" s="14"/>
      <c r="F17" s="14"/>
      <c r="G17" s="14"/>
      <c r="H17" s="15"/>
      <c r="I17" s="105"/>
      <c r="J17" s="26"/>
      <c r="K17" s="37"/>
      <c r="L17" s="106"/>
      <c r="M17" s="107"/>
      <c r="N17" s="110"/>
    </row>
    <row r="18" spans="1:14" ht="41.25" customHeight="1">
      <c r="A18" s="94"/>
      <c r="B18" s="120"/>
      <c r="C18" s="14"/>
      <c r="D18" s="14"/>
      <c r="E18" s="14"/>
      <c r="F18" s="14"/>
      <c r="G18" s="14"/>
      <c r="H18" s="15"/>
      <c r="I18" s="105"/>
      <c r="J18" s="26"/>
      <c r="K18" s="37"/>
      <c r="L18" s="106"/>
      <c r="M18" s="107"/>
      <c r="N18" s="110"/>
    </row>
    <row r="19" spans="1:14" ht="41.25" customHeight="1">
      <c r="A19" s="94"/>
      <c r="B19" s="120"/>
      <c r="C19" s="14"/>
      <c r="D19" s="14"/>
      <c r="E19" s="14"/>
      <c r="F19" s="14"/>
      <c r="G19" s="14"/>
      <c r="H19" s="15"/>
      <c r="I19" s="105"/>
      <c r="J19" s="26"/>
      <c r="K19" s="37"/>
      <c r="L19" s="106"/>
      <c r="M19" s="107"/>
      <c r="N19" s="110"/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10"/>
    </row>
    <row r="21" spans="1:14" ht="41.25" customHeight="1">
      <c r="A21" s="94"/>
      <c r="B21" s="120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20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4</v>
      </c>
      <c r="E28" s="43">
        <v>4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FAE7-EB9F-A148-9A34-608A451EC818}">
  <sheetPr codeName="Hoja17"/>
  <dimension ref="A2:AMJ52"/>
  <sheetViews>
    <sheetView topLeftCell="A40" zoomScaleNormal="100" workbookViewId="0">
      <selection activeCell="H56" sqref="H56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118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124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113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9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27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71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3</v>
      </c>
      <c r="J17" s="26">
        <f t="shared" si="0"/>
        <v>20</v>
      </c>
      <c r="K17" s="37" t="s">
        <v>75</v>
      </c>
      <c r="L17" s="106"/>
      <c r="M17" s="107"/>
      <c r="N17" s="110" t="s">
        <v>76</v>
      </c>
    </row>
    <row r="18" spans="1:14" ht="41.25" customHeight="1">
      <c r="A18" s="94"/>
      <c r="B18" s="120" t="s">
        <v>82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3</v>
      </c>
      <c r="J18" s="26">
        <f t="shared" si="0"/>
        <v>20</v>
      </c>
      <c r="K18" s="37" t="s">
        <v>75</v>
      </c>
      <c r="L18" s="106"/>
      <c r="M18" s="107"/>
      <c r="N18" s="110" t="s">
        <v>76</v>
      </c>
    </row>
    <row r="19" spans="1:14" ht="41.25" customHeight="1">
      <c r="A19" s="94"/>
      <c r="B19" s="120" t="s">
        <v>95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3</v>
      </c>
      <c r="J19" s="26">
        <f t="shared" si="0"/>
        <v>20</v>
      </c>
      <c r="K19" s="37" t="s">
        <v>75</v>
      </c>
      <c r="L19" s="106"/>
      <c r="M19" s="107"/>
      <c r="N19" s="110" t="s">
        <v>76</v>
      </c>
    </row>
    <row r="20" spans="1:14" ht="41.25" customHeight="1">
      <c r="A20" s="94"/>
      <c r="B20" s="120" t="s">
        <v>125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5">
        <v>2</v>
      </c>
      <c r="I20" s="105">
        <v>3</v>
      </c>
      <c r="J20" s="26">
        <f t="shared" si="0"/>
        <v>20</v>
      </c>
      <c r="K20" s="37" t="s">
        <v>75</v>
      </c>
      <c r="L20" s="106"/>
      <c r="M20" s="107"/>
      <c r="N20" s="110" t="s">
        <v>76</v>
      </c>
    </row>
    <row r="21" spans="1:14" ht="41.25" customHeight="1">
      <c r="A21" s="94"/>
      <c r="B21" s="120" t="s">
        <v>72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5">
        <v>2</v>
      </c>
      <c r="I21" s="105">
        <v>3</v>
      </c>
      <c r="J21" s="26">
        <f t="shared" si="0"/>
        <v>20</v>
      </c>
      <c r="K21" s="37" t="s">
        <v>75</v>
      </c>
      <c r="L21" s="106"/>
      <c r="M21" s="107"/>
      <c r="N21" s="110" t="s">
        <v>76</v>
      </c>
    </row>
    <row r="22" spans="1:14" ht="41.25" customHeight="1">
      <c r="A22" s="94"/>
      <c r="B22" s="120" t="s">
        <v>73</v>
      </c>
      <c r="C22" s="14">
        <v>3</v>
      </c>
      <c r="D22" s="14">
        <v>3</v>
      </c>
      <c r="E22" s="14">
        <v>3</v>
      </c>
      <c r="F22" s="14">
        <v>3</v>
      </c>
      <c r="G22" s="14">
        <v>3</v>
      </c>
      <c r="H22" s="15">
        <v>2</v>
      </c>
      <c r="I22" s="105">
        <v>3</v>
      </c>
      <c r="J22" s="26">
        <f t="shared" si="0"/>
        <v>20</v>
      </c>
      <c r="K22" s="37" t="s">
        <v>75</v>
      </c>
      <c r="L22" s="106"/>
      <c r="M22" s="107"/>
      <c r="N22" s="110" t="s">
        <v>76</v>
      </c>
    </row>
    <row r="23" spans="1:14" ht="41.25" customHeight="1">
      <c r="A23" s="94"/>
      <c r="B23" s="120" t="s">
        <v>74</v>
      </c>
      <c r="C23" s="14">
        <v>3</v>
      </c>
      <c r="D23" s="14">
        <v>3</v>
      </c>
      <c r="E23" s="14">
        <v>3</v>
      </c>
      <c r="F23" s="14">
        <v>3</v>
      </c>
      <c r="G23" s="14">
        <v>3</v>
      </c>
      <c r="H23" s="15">
        <v>2</v>
      </c>
      <c r="I23" s="105">
        <v>3</v>
      </c>
      <c r="J23" s="26">
        <f t="shared" si="0"/>
        <v>20</v>
      </c>
      <c r="K23" s="37" t="s">
        <v>75</v>
      </c>
      <c r="L23" s="106"/>
      <c r="M23" s="107"/>
      <c r="N23" s="110" t="s">
        <v>76</v>
      </c>
    </row>
    <row r="24" spans="1:14" ht="41.25" customHeight="1">
      <c r="A24" s="94"/>
      <c r="B24" s="120" t="s">
        <v>83</v>
      </c>
      <c r="C24" s="14">
        <v>3</v>
      </c>
      <c r="D24" s="14">
        <v>3</v>
      </c>
      <c r="E24" s="14">
        <v>3</v>
      </c>
      <c r="F24" s="14">
        <v>3</v>
      </c>
      <c r="G24" s="14">
        <v>3</v>
      </c>
      <c r="H24" s="15">
        <v>2</v>
      </c>
      <c r="I24" s="105">
        <v>3</v>
      </c>
      <c r="J24" s="26">
        <f t="shared" si="0"/>
        <v>20</v>
      </c>
      <c r="K24" s="37" t="s">
        <v>75</v>
      </c>
      <c r="L24" s="106"/>
      <c r="M24" s="107"/>
      <c r="N24" s="110" t="s">
        <v>76</v>
      </c>
    </row>
    <row r="25" spans="1:14" ht="41.25" customHeight="1">
      <c r="A25" s="94"/>
      <c r="B25" s="120" t="s">
        <v>84</v>
      </c>
      <c r="C25" s="14">
        <v>3</v>
      </c>
      <c r="D25" s="14">
        <v>3</v>
      </c>
      <c r="E25" s="14">
        <v>3</v>
      </c>
      <c r="F25" s="14">
        <v>3</v>
      </c>
      <c r="G25" s="14">
        <v>3</v>
      </c>
      <c r="H25" s="15">
        <v>2</v>
      </c>
      <c r="I25" s="105">
        <v>3</v>
      </c>
      <c r="J25" s="26">
        <f t="shared" si="0"/>
        <v>20</v>
      </c>
      <c r="K25" s="37" t="s">
        <v>75</v>
      </c>
      <c r="L25" s="106"/>
      <c r="M25" s="107"/>
      <c r="N25" s="110" t="s">
        <v>76</v>
      </c>
    </row>
    <row r="26" spans="1:14" ht="41.25" customHeight="1">
      <c r="A26" s="94"/>
      <c r="B26" s="120" t="s">
        <v>85</v>
      </c>
      <c r="C26" s="14">
        <v>3</v>
      </c>
      <c r="D26" s="14">
        <v>3</v>
      </c>
      <c r="E26" s="14">
        <v>3</v>
      </c>
      <c r="F26" s="14">
        <v>3</v>
      </c>
      <c r="G26" s="14">
        <v>3</v>
      </c>
      <c r="H26" s="15">
        <v>2</v>
      </c>
      <c r="I26" s="105">
        <v>3</v>
      </c>
      <c r="J26" s="26">
        <f t="shared" si="0"/>
        <v>20</v>
      </c>
      <c r="K26" s="37" t="s">
        <v>75</v>
      </c>
      <c r="L26" s="106"/>
      <c r="M26" s="107"/>
      <c r="N26" s="110" t="s">
        <v>76</v>
      </c>
    </row>
    <row r="27" spans="1:14" ht="41.25" customHeight="1">
      <c r="A27" s="94"/>
      <c r="B27" s="120" t="s">
        <v>126</v>
      </c>
      <c r="C27" s="14">
        <v>3</v>
      </c>
      <c r="D27" s="14">
        <v>3</v>
      </c>
      <c r="E27" s="14">
        <v>3</v>
      </c>
      <c r="F27" s="14">
        <v>3</v>
      </c>
      <c r="G27" s="14">
        <v>3</v>
      </c>
      <c r="H27" s="15">
        <v>2</v>
      </c>
      <c r="I27" s="105">
        <v>3</v>
      </c>
      <c r="J27" s="26">
        <f t="shared" si="0"/>
        <v>20</v>
      </c>
      <c r="K27" s="37" t="s">
        <v>75</v>
      </c>
      <c r="L27" s="106"/>
      <c r="M27" s="107"/>
      <c r="N27" s="110" t="s">
        <v>76</v>
      </c>
    </row>
    <row r="28" spans="1:14" ht="41.25" customHeight="1">
      <c r="A28" s="94"/>
      <c r="B28" s="120"/>
      <c r="C28" s="14"/>
      <c r="D28" s="14"/>
      <c r="E28" s="14"/>
      <c r="F28" s="14"/>
      <c r="G28" s="14"/>
      <c r="H28" s="15"/>
      <c r="I28" s="105"/>
      <c r="J28" s="26"/>
      <c r="K28" s="37"/>
      <c r="L28" s="106"/>
      <c r="M28" s="107"/>
      <c r="N28" s="110"/>
    </row>
    <row r="29" spans="1:14" ht="41.25" customHeight="1" thickBot="1">
      <c r="A29" s="94"/>
      <c r="B29" s="118"/>
      <c r="C29" s="73"/>
      <c r="D29" s="73"/>
      <c r="E29" s="73"/>
      <c r="F29" s="73"/>
      <c r="G29" s="73"/>
      <c r="H29" s="95"/>
      <c r="I29" s="95"/>
      <c r="J29" s="96"/>
      <c r="K29" s="97"/>
      <c r="L29" s="97"/>
      <c r="M29" s="100"/>
      <c r="N29" s="119"/>
    </row>
    <row r="30" spans="1:14" ht="27" customHeight="1" thickTop="1">
      <c r="B30" s="30"/>
      <c r="C30" s="31"/>
      <c r="D30" s="31"/>
      <c r="E30" s="31"/>
      <c r="F30" s="31"/>
      <c r="G30" s="31"/>
      <c r="H30" s="32"/>
      <c r="I30" s="3"/>
      <c r="J30" s="33"/>
      <c r="K30" s="34"/>
      <c r="L30" s="34"/>
      <c r="M30" s="34"/>
      <c r="N30" s="35"/>
    </row>
    <row r="31" spans="1:14" ht="27" customHeight="1" thickBot="1">
      <c r="B31" s="30"/>
      <c r="C31" s="31"/>
      <c r="N31" s="41"/>
    </row>
    <row r="32" spans="1:14" ht="27" customHeight="1" thickBot="1">
      <c r="B32" s="30"/>
      <c r="C32" s="31"/>
      <c r="D32" s="48" t="s">
        <v>15</v>
      </c>
      <c r="E32" s="44" t="s">
        <v>34</v>
      </c>
      <c r="F32" s="46" t="s">
        <v>35</v>
      </c>
      <c r="G32" s="45" t="s">
        <v>36</v>
      </c>
      <c r="N32" s="41"/>
    </row>
    <row r="33" spans="2:1024" ht="27" customHeight="1">
      <c r="B33" s="30"/>
      <c r="C33" s="31"/>
      <c r="D33" s="49">
        <v>15</v>
      </c>
      <c r="E33" s="43">
        <v>15</v>
      </c>
      <c r="F33" s="43"/>
      <c r="G33" s="43"/>
      <c r="H33" s="38"/>
      <c r="I33" s="39"/>
      <c r="J33" s="33"/>
      <c r="K33" s="40"/>
      <c r="L33" s="40"/>
      <c r="M33" s="38"/>
      <c r="N33" s="41"/>
    </row>
    <row r="34" spans="2:1024" ht="27" customHeight="1">
      <c r="B34" s="30"/>
      <c r="C34" s="31"/>
      <c r="D34" s="50">
        <v>1</v>
      </c>
      <c r="E34" s="42">
        <f>E33/D33</f>
        <v>1</v>
      </c>
      <c r="F34" s="42">
        <f>F33/D33</f>
        <v>0</v>
      </c>
      <c r="G34" s="42">
        <f>G33/D33</f>
        <v>0</v>
      </c>
      <c r="H34" s="38"/>
      <c r="I34" s="39"/>
      <c r="J34" s="33"/>
      <c r="K34" s="40"/>
      <c r="L34" s="40"/>
      <c r="M34" s="38"/>
      <c r="N34" s="41"/>
    </row>
    <row r="35" spans="2:1024" ht="27" customHeight="1">
      <c r="B35" s="30"/>
      <c r="C35" s="31"/>
      <c r="D35" s="104"/>
      <c r="E35" s="101"/>
      <c r="F35" s="101"/>
      <c r="G35" s="101"/>
      <c r="H35" s="38"/>
      <c r="I35" s="39"/>
      <c r="J35" s="33"/>
      <c r="K35" s="40"/>
      <c r="L35" s="40"/>
      <c r="M35" s="38"/>
      <c r="N35" s="41"/>
    </row>
    <row r="36" spans="2:1024" ht="26.25" customHeight="1">
      <c r="B36" s="30"/>
      <c r="C36" s="31"/>
      <c r="D36" s="31"/>
      <c r="E36" s="31"/>
      <c r="F36" s="31"/>
      <c r="G36" s="31"/>
      <c r="H36" s="38"/>
      <c r="I36" s="39"/>
      <c r="J36" s="33"/>
      <c r="K36" s="40"/>
      <c r="L36" s="40"/>
      <c r="M36" s="38"/>
      <c r="N36" s="41"/>
    </row>
    <row r="37" spans="2:1024" ht="26.25" customHeight="1">
      <c r="B37" s="30"/>
      <c r="C37" s="31"/>
      <c r="D37" s="31"/>
      <c r="E37" s="31"/>
      <c r="F37" s="31"/>
      <c r="G37" s="31"/>
      <c r="H37" s="38"/>
      <c r="I37" s="39"/>
      <c r="J37" s="33"/>
      <c r="K37" s="40"/>
      <c r="L37" s="40"/>
      <c r="M37" s="38"/>
      <c r="N37" s="41"/>
    </row>
    <row r="38" spans="2:1024" ht="18">
      <c r="B38" s="13" t="s">
        <v>9</v>
      </c>
      <c r="C38" s="11"/>
      <c r="D38" s="12"/>
      <c r="E38" s="12"/>
      <c r="F38" s="12"/>
      <c r="G38" s="12"/>
      <c r="H38" s="12"/>
      <c r="I38" s="12"/>
    </row>
    <row r="39" spans="2:1024" ht="50" customHeight="1">
      <c r="B39" s="140" t="s">
        <v>59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2:1024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</row>
    <row r="41" spans="2:1024" ht="18">
      <c r="B41" s="13" t="s">
        <v>10</v>
      </c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024" ht="15" customHeight="1">
      <c r="B42" s="144" t="s">
        <v>78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</row>
    <row r="43" spans="2:1024" ht="15" customHeight="1">
      <c r="B43" s="134" t="s">
        <v>80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2:1024" ht="15" customHeight="1">
      <c r="B44" s="138" t="s">
        <v>81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</row>
    <row r="45" spans="2:1024" ht="18">
      <c r="B45" s="13" t="s">
        <v>11</v>
      </c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024" s="84" customFormat="1" ht="43.5" customHeight="1">
      <c r="B46" s="138" t="s">
        <v>60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41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</row>
    <row r="48" spans="2:1024" ht="18">
      <c r="B48" s="47"/>
    </row>
    <row r="51" spans="3:6">
      <c r="C51" s="136"/>
      <c r="D51" s="136"/>
      <c r="E51" s="136"/>
      <c r="F51" s="136"/>
    </row>
    <row r="52" spans="3:6">
      <c r="C52" s="136"/>
      <c r="D52" s="136"/>
      <c r="E52" s="136"/>
      <c r="F52" s="136"/>
    </row>
  </sheetData>
  <mergeCells count="18">
    <mergeCell ref="B2:N2"/>
    <mergeCell ref="F4:J4"/>
    <mergeCell ref="E6:F6"/>
    <mergeCell ref="G6:N6"/>
    <mergeCell ref="E7:F7"/>
    <mergeCell ref="G7:N7"/>
    <mergeCell ref="C52:F52"/>
    <mergeCell ref="G8:N8"/>
    <mergeCell ref="E9:F9"/>
    <mergeCell ref="G9:N9"/>
    <mergeCell ref="D11:G11"/>
    <mergeCell ref="K11:M11"/>
    <mergeCell ref="B39:N40"/>
    <mergeCell ref="B42:N42"/>
    <mergeCell ref="B43:N43"/>
    <mergeCell ref="B44:N44"/>
    <mergeCell ref="B46:N46"/>
    <mergeCell ref="C51:F51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8F3D-4AB2-D141-B04B-90BBF4784A78}">
  <sheetPr codeName="Hoja18"/>
  <dimension ref="A2:AMJ47"/>
  <sheetViews>
    <sheetView topLeftCell="A34" zoomScaleNormal="100" workbookViewId="0">
      <selection activeCell="J54" sqref="J54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106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127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111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9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8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71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3</v>
      </c>
      <c r="J17" s="26">
        <f t="shared" si="0"/>
        <v>20</v>
      </c>
      <c r="K17" s="37" t="s">
        <v>75</v>
      </c>
      <c r="L17" s="106"/>
      <c r="M17" s="107"/>
      <c r="N17" s="110" t="s">
        <v>76</v>
      </c>
    </row>
    <row r="18" spans="1:14" ht="41.25" customHeight="1">
      <c r="A18" s="94"/>
      <c r="B18" s="120" t="s">
        <v>72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3</v>
      </c>
      <c r="J18" s="26">
        <f t="shared" si="0"/>
        <v>20</v>
      </c>
      <c r="K18" s="37" t="s">
        <v>75</v>
      </c>
      <c r="L18" s="106"/>
      <c r="M18" s="107"/>
      <c r="N18" s="110" t="s">
        <v>76</v>
      </c>
    </row>
    <row r="19" spans="1:14" ht="41.25" customHeight="1">
      <c r="A19" s="94"/>
      <c r="B19" s="120" t="s">
        <v>73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3</v>
      </c>
      <c r="J19" s="26">
        <f t="shared" si="0"/>
        <v>20</v>
      </c>
      <c r="K19" s="37" t="s">
        <v>75</v>
      </c>
      <c r="L19" s="106"/>
      <c r="M19" s="107"/>
      <c r="N19" s="110" t="s">
        <v>76</v>
      </c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10"/>
    </row>
    <row r="21" spans="1:14" ht="41.25" customHeight="1">
      <c r="A21" s="94"/>
      <c r="B21" s="120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10"/>
    </row>
    <row r="22" spans="1:14" ht="41.25" customHeight="1">
      <c r="A22" s="94"/>
      <c r="B22" s="120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10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7</v>
      </c>
      <c r="E28" s="43">
        <v>7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71D5-82EA-CF44-A955-2E4573BAC46C}">
  <sheetPr codeName="Hoja19"/>
  <dimension ref="A2:AMJ47"/>
  <sheetViews>
    <sheetView topLeftCell="A37" zoomScaleNormal="100" workbookViewId="0">
      <selection activeCell="F58" sqref="F58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128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109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3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7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82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5">
        <v>3</v>
      </c>
      <c r="J17" s="26">
        <f t="shared" si="0"/>
        <v>20</v>
      </c>
      <c r="K17" s="37" t="s">
        <v>75</v>
      </c>
      <c r="L17" s="37"/>
      <c r="M17" s="99"/>
      <c r="N17" s="110" t="s">
        <v>76</v>
      </c>
    </row>
    <row r="18" spans="1:14" ht="41.25" customHeight="1">
      <c r="A18" s="94"/>
      <c r="B18" s="120"/>
      <c r="C18" s="14"/>
      <c r="D18" s="14"/>
      <c r="E18" s="14"/>
      <c r="F18" s="14"/>
      <c r="G18" s="14"/>
      <c r="H18" s="15"/>
      <c r="I18" s="15"/>
      <c r="J18" s="26"/>
      <c r="K18" s="37"/>
      <c r="L18" s="37"/>
      <c r="M18" s="99"/>
      <c r="N18" s="110"/>
    </row>
    <row r="19" spans="1:14" ht="41.25" customHeight="1">
      <c r="A19" s="94"/>
      <c r="B19" s="120"/>
      <c r="C19" s="14"/>
      <c r="D19" s="14"/>
      <c r="E19" s="14"/>
      <c r="F19" s="14"/>
      <c r="G19" s="14"/>
      <c r="H19" s="15"/>
      <c r="I19" s="15"/>
      <c r="J19" s="26"/>
      <c r="K19" s="37"/>
      <c r="L19" s="37"/>
      <c r="M19" s="99"/>
      <c r="N19" s="110"/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5"/>
      <c r="J20" s="26"/>
      <c r="K20" s="37"/>
      <c r="L20" s="37"/>
      <c r="M20" s="99"/>
      <c r="N20" s="110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5</v>
      </c>
      <c r="E28" s="43">
        <v>5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1A9E-BD31-3E4F-8AE3-2F1139FDB2F1}">
  <sheetPr codeName="Hoja20"/>
  <dimension ref="A2:AMJ47"/>
  <sheetViews>
    <sheetView topLeftCell="A23" zoomScaleNormal="100" workbookViewId="0">
      <selection activeCell="I46" sqref="I46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107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129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109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8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6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17"/>
      <c r="C17" s="14"/>
      <c r="D17" s="14"/>
      <c r="E17" s="14"/>
      <c r="F17" s="14"/>
      <c r="G17" s="14"/>
      <c r="H17" s="15"/>
      <c r="I17" s="105"/>
      <c r="J17" s="26"/>
      <c r="K17" s="37"/>
      <c r="L17" s="106"/>
      <c r="M17" s="107"/>
      <c r="N17" s="110"/>
    </row>
    <row r="18" spans="1:14" ht="41.25" customHeight="1">
      <c r="A18" s="94"/>
      <c r="B18" s="117"/>
      <c r="C18" s="14"/>
      <c r="D18" s="14"/>
      <c r="E18" s="14"/>
      <c r="F18" s="14"/>
      <c r="G18" s="14"/>
      <c r="H18" s="15"/>
      <c r="I18" s="105"/>
      <c r="J18" s="26"/>
      <c r="K18" s="37"/>
      <c r="L18" s="106"/>
      <c r="M18" s="107"/>
      <c r="N18" s="110"/>
    </row>
    <row r="19" spans="1:14" ht="41.25" customHeight="1">
      <c r="A19" s="94"/>
      <c r="B19" s="117"/>
      <c r="C19" s="14"/>
      <c r="D19" s="14"/>
      <c r="E19" s="14"/>
      <c r="F19" s="14"/>
      <c r="G19" s="14"/>
      <c r="H19" s="15"/>
      <c r="I19" s="105"/>
      <c r="J19" s="26"/>
      <c r="K19" s="37"/>
      <c r="L19" s="106"/>
      <c r="M19" s="107"/>
      <c r="N19" s="110"/>
    </row>
    <row r="20" spans="1:14" ht="41.25" customHeight="1">
      <c r="A20" s="94"/>
      <c r="B20" s="117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09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4</v>
      </c>
      <c r="E28" s="43">
        <v>4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6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32C7-70C0-2F45-B990-6A3D6C13FF9C}">
  <sheetPr codeName="Hoja21"/>
  <dimension ref="A2:AMJ47"/>
  <sheetViews>
    <sheetView topLeftCell="A4" zoomScaleNormal="100" workbookViewId="0">
      <selection activeCell="E54" sqref="E54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106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130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131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132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22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2</v>
      </c>
      <c r="J16" s="26">
        <f t="shared" si="0"/>
        <v>19</v>
      </c>
      <c r="K16" s="37" t="s">
        <v>75</v>
      </c>
      <c r="L16" s="37"/>
      <c r="M16" s="99"/>
      <c r="N16" s="109" t="s">
        <v>77</v>
      </c>
    </row>
    <row r="17" spans="1:14" ht="41.25" customHeight="1">
      <c r="A17" s="94"/>
      <c r="B17" s="120" t="s">
        <v>96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3</v>
      </c>
      <c r="J17" s="26">
        <f t="shared" si="0"/>
        <v>20</v>
      </c>
      <c r="K17" s="37" t="s">
        <v>75</v>
      </c>
      <c r="L17" s="106"/>
      <c r="M17" s="107"/>
      <c r="N17" s="110" t="s">
        <v>76</v>
      </c>
    </row>
    <row r="18" spans="1:14" ht="41.25" customHeight="1">
      <c r="A18" s="94"/>
      <c r="B18" s="120" t="s">
        <v>71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2</v>
      </c>
      <c r="J18" s="26">
        <f t="shared" si="0"/>
        <v>19</v>
      </c>
      <c r="K18" s="37" t="s">
        <v>75</v>
      </c>
      <c r="L18" s="106"/>
      <c r="M18" s="107"/>
      <c r="N18" s="109" t="s">
        <v>77</v>
      </c>
    </row>
    <row r="19" spans="1:14" ht="41.25" customHeight="1">
      <c r="A19" s="94"/>
      <c r="B19" s="120" t="s">
        <v>82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3</v>
      </c>
      <c r="J19" s="26">
        <f t="shared" si="0"/>
        <v>20</v>
      </c>
      <c r="K19" s="37" t="s">
        <v>75</v>
      </c>
      <c r="L19" s="106"/>
      <c r="M19" s="107"/>
      <c r="N19" s="110" t="s">
        <v>76</v>
      </c>
    </row>
    <row r="20" spans="1:14" ht="41.25" customHeight="1">
      <c r="A20" s="94"/>
      <c r="B20" s="120" t="s">
        <v>95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5">
        <v>2</v>
      </c>
      <c r="I20" s="105">
        <v>2</v>
      </c>
      <c r="J20" s="26">
        <f t="shared" si="0"/>
        <v>19</v>
      </c>
      <c r="K20" s="37" t="s">
        <v>75</v>
      </c>
      <c r="L20" s="106"/>
      <c r="M20" s="107"/>
      <c r="N20" s="109" t="s">
        <v>77</v>
      </c>
    </row>
    <row r="21" spans="1:14" ht="41.25" customHeight="1">
      <c r="A21" s="94"/>
      <c r="B21" s="120" t="s">
        <v>72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5">
        <v>2</v>
      </c>
      <c r="I21" s="105">
        <v>2</v>
      </c>
      <c r="J21" s="26">
        <f t="shared" si="0"/>
        <v>19</v>
      </c>
      <c r="K21" s="37" t="s">
        <v>75</v>
      </c>
      <c r="L21" s="106"/>
      <c r="M21" s="107"/>
      <c r="N21" s="109" t="s">
        <v>77</v>
      </c>
    </row>
    <row r="22" spans="1:14" ht="41.25" customHeight="1">
      <c r="A22" s="94"/>
      <c r="B22" s="120" t="s">
        <v>94</v>
      </c>
      <c r="C22" s="14">
        <v>3</v>
      </c>
      <c r="D22" s="14">
        <v>3</v>
      </c>
      <c r="E22" s="14">
        <v>3</v>
      </c>
      <c r="F22" s="14">
        <v>3</v>
      </c>
      <c r="G22" s="14">
        <v>3</v>
      </c>
      <c r="H22" s="15">
        <v>2</v>
      </c>
      <c r="I22" s="105">
        <v>3</v>
      </c>
      <c r="J22" s="26">
        <f t="shared" si="0"/>
        <v>20</v>
      </c>
      <c r="K22" s="37" t="s">
        <v>75</v>
      </c>
      <c r="L22" s="106"/>
      <c r="M22" s="107"/>
      <c r="N22" s="110" t="s">
        <v>76</v>
      </c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10</v>
      </c>
      <c r="E28" s="43">
        <v>10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FF55-190C-5847-BA28-192048EFB2C6}">
  <sheetPr codeName="Hoja23"/>
  <dimension ref="A2:AMJ47"/>
  <sheetViews>
    <sheetView topLeftCell="A40" zoomScaleNormal="100" workbookViewId="0">
      <selection activeCell="N52" sqref="N52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130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133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114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7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82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5">
        <v>3</v>
      </c>
      <c r="J17" s="26">
        <f t="shared" si="0"/>
        <v>20</v>
      </c>
      <c r="K17" s="37" t="s">
        <v>75</v>
      </c>
      <c r="L17" s="37"/>
      <c r="M17" s="99"/>
      <c r="N17" s="110" t="s">
        <v>76</v>
      </c>
    </row>
    <row r="18" spans="1:14" ht="41.25" customHeight="1">
      <c r="A18" s="94"/>
      <c r="B18" s="120"/>
      <c r="C18" s="14"/>
      <c r="D18" s="14"/>
      <c r="E18" s="14"/>
      <c r="F18" s="14"/>
      <c r="G18" s="14"/>
      <c r="H18" s="15"/>
      <c r="I18" s="15"/>
      <c r="J18" s="26"/>
      <c r="K18" s="37"/>
      <c r="L18" s="37"/>
      <c r="M18" s="99"/>
      <c r="N18" s="110"/>
    </row>
    <row r="19" spans="1:14" ht="41.25" customHeight="1">
      <c r="A19" s="94"/>
      <c r="B19" s="120"/>
      <c r="C19" s="14"/>
      <c r="D19" s="14"/>
      <c r="E19" s="14"/>
      <c r="F19" s="14"/>
      <c r="G19" s="14"/>
      <c r="H19" s="15"/>
      <c r="I19" s="15"/>
      <c r="J19" s="26"/>
      <c r="K19" s="37"/>
      <c r="L19" s="37"/>
      <c r="M19" s="99"/>
      <c r="N19" s="110"/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5"/>
      <c r="J20" s="26"/>
      <c r="K20" s="37"/>
      <c r="L20" s="37"/>
      <c r="M20" s="99"/>
      <c r="N20" s="110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5</v>
      </c>
      <c r="E28" s="43">
        <v>5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E44E-997D-7648-BF43-2C15126012D0}">
  <dimension ref="A2:AMJ47"/>
  <sheetViews>
    <sheetView topLeftCell="A37" zoomScaleNormal="100" workbookViewId="0">
      <selection activeCell="J50" sqref="J50:J52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116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130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134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113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9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6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/>
      <c r="C17" s="14"/>
      <c r="D17" s="14"/>
      <c r="E17" s="14"/>
      <c r="F17" s="14"/>
      <c r="G17" s="14"/>
      <c r="H17" s="15"/>
      <c r="I17" s="15"/>
      <c r="J17" s="26"/>
      <c r="K17" s="37"/>
      <c r="L17" s="37"/>
      <c r="M17" s="99"/>
      <c r="N17" s="110"/>
    </row>
    <row r="18" spans="1:14" ht="41.25" customHeight="1">
      <c r="A18" s="94"/>
      <c r="B18" s="117"/>
      <c r="C18" s="14"/>
      <c r="D18" s="14"/>
      <c r="E18" s="14"/>
      <c r="F18" s="14"/>
      <c r="G18" s="14"/>
      <c r="H18" s="15"/>
      <c r="I18" s="105"/>
      <c r="J18" s="26"/>
      <c r="K18" s="37"/>
      <c r="L18" s="106"/>
      <c r="M18" s="107"/>
      <c r="N18" s="110"/>
    </row>
    <row r="19" spans="1:14" ht="41.25" customHeight="1">
      <c r="A19" s="94"/>
      <c r="B19" s="117"/>
      <c r="C19" s="14"/>
      <c r="D19" s="14"/>
      <c r="E19" s="14"/>
      <c r="F19" s="14"/>
      <c r="G19" s="14"/>
      <c r="H19" s="15"/>
      <c r="I19" s="105"/>
      <c r="J19" s="26"/>
      <c r="K19" s="37"/>
      <c r="L19" s="106"/>
      <c r="M19" s="107"/>
      <c r="N19" s="110"/>
    </row>
    <row r="20" spans="1:14" ht="41.25" customHeight="1">
      <c r="A20" s="94"/>
      <c r="B20" s="117"/>
      <c r="C20" s="14"/>
      <c r="D20" s="14"/>
      <c r="E20" s="14"/>
      <c r="F20" s="14"/>
      <c r="G20" s="14"/>
      <c r="H20" s="15"/>
      <c r="I20" s="105"/>
      <c r="J20" s="26"/>
      <c r="K20" s="37"/>
      <c r="L20" s="106"/>
      <c r="M20" s="107"/>
      <c r="N20" s="109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4</v>
      </c>
      <c r="E28" s="43">
        <v>4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A34A-56B3-FA4B-BAE8-CD8EF10B87CA}">
  <dimension ref="A2:AMJ47"/>
  <sheetViews>
    <sheetView topLeftCell="A28" zoomScaleNormal="100" workbookViewId="0">
      <selection activeCell="G31" sqref="G31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135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130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136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50" t="s">
        <v>137</v>
      </c>
      <c r="H9" s="150"/>
      <c r="I9" s="150"/>
      <c r="J9" s="150"/>
      <c r="K9" s="150"/>
      <c r="L9" s="150"/>
      <c r="M9" s="150"/>
      <c r="N9" s="150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22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70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96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05">
        <v>3</v>
      </c>
      <c r="J17" s="26">
        <f t="shared" si="0"/>
        <v>20</v>
      </c>
      <c r="K17" s="37" t="s">
        <v>75</v>
      </c>
      <c r="L17" s="106"/>
      <c r="M17" s="107"/>
      <c r="N17" s="110" t="s">
        <v>76</v>
      </c>
    </row>
    <row r="18" spans="1:14" ht="41.25" customHeight="1">
      <c r="A18" s="94"/>
      <c r="B18" s="120" t="s">
        <v>71</v>
      </c>
      <c r="C18" s="14">
        <v>3</v>
      </c>
      <c r="D18" s="14">
        <v>3</v>
      </c>
      <c r="E18" s="14">
        <v>3</v>
      </c>
      <c r="F18" s="14">
        <v>3</v>
      </c>
      <c r="G18" s="14">
        <v>3</v>
      </c>
      <c r="H18" s="15">
        <v>2</v>
      </c>
      <c r="I18" s="105">
        <v>3</v>
      </c>
      <c r="J18" s="26">
        <f t="shared" si="0"/>
        <v>20</v>
      </c>
      <c r="K18" s="37" t="s">
        <v>75</v>
      </c>
      <c r="L18" s="106"/>
      <c r="M18" s="107"/>
      <c r="N18" s="110" t="s">
        <v>76</v>
      </c>
    </row>
    <row r="19" spans="1:14" ht="41.25" customHeight="1">
      <c r="A19" s="94"/>
      <c r="B19" s="120" t="s">
        <v>72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5">
        <v>2</v>
      </c>
      <c r="I19" s="105">
        <v>3</v>
      </c>
      <c r="J19" s="26">
        <f t="shared" si="0"/>
        <v>20</v>
      </c>
      <c r="K19" s="37" t="s">
        <v>75</v>
      </c>
      <c r="L19" s="106"/>
      <c r="M19" s="107"/>
      <c r="N19" s="110" t="s">
        <v>76</v>
      </c>
    </row>
    <row r="20" spans="1:14" ht="41.25" customHeight="1">
      <c r="A20" s="94"/>
      <c r="B20" s="120" t="s">
        <v>73</v>
      </c>
      <c r="C20" s="14">
        <v>3</v>
      </c>
      <c r="D20" s="14">
        <v>3</v>
      </c>
      <c r="E20" s="14">
        <v>3</v>
      </c>
      <c r="F20" s="14">
        <v>3</v>
      </c>
      <c r="G20" s="14">
        <v>3</v>
      </c>
      <c r="H20" s="15">
        <v>2</v>
      </c>
      <c r="I20" s="105">
        <v>3</v>
      </c>
      <c r="J20" s="26">
        <f t="shared" si="0"/>
        <v>20</v>
      </c>
      <c r="K20" s="37" t="s">
        <v>75</v>
      </c>
      <c r="L20" s="106"/>
      <c r="M20" s="107"/>
      <c r="N20" s="110" t="s">
        <v>76</v>
      </c>
    </row>
    <row r="21" spans="1:14" ht="41.25" customHeight="1">
      <c r="A21" s="94"/>
      <c r="B21" s="120" t="s">
        <v>94</v>
      </c>
      <c r="C21" s="14">
        <v>3</v>
      </c>
      <c r="D21" s="14">
        <v>3</v>
      </c>
      <c r="E21" s="14">
        <v>3</v>
      </c>
      <c r="F21" s="14">
        <v>3</v>
      </c>
      <c r="G21" s="14">
        <v>3</v>
      </c>
      <c r="H21" s="15">
        <v>2</v>
      </c>
      <c r="I21" s="105">
        <v>3</v>
      </c>
      <c r="J21" s="26">
        <f t="shared" si="0"/>
        <v>20</v>
      </c>
      <c r="K21" s="37" t="s">
        <v>75</v>
      </c>
      <c r="L21" s="106"/>
      <c r="M21" s="107"/>
      <c r="N21" s="110" t="s">
        <v>76</v>
      </c>
    </row>
    <row r="22" spans="1:14" ht="41.25" customHeight="1">
      <c r="A22" s="94"/>
      <c r="B22" s="120" t="s">
        <v>138</v>
      </c>
      <c r="C22" s="14">
        <v>3</v>
      </c>
      <c r="D22" s="14">
        <v>3</v>
      </c>
      <c r="E22" s="14">
        <v>3</v>
      </c>
      <c r="F22" s="14">
        <v>3</v>
      </c>
      <c r="G22" s="14">
        <v>3</v>
      </c>
      <c r="H22" s="15">
        <v>2</v>
      </c>
      <c r="I22" s="105">
        <v>3</v>
      </c>
      <c r="J22" s="26">
        <f t="shared" si="0"/>
        <v>20</v>
      </c>
      <c r="K22" s="37" t="s">
        <v>75</v>
      </c>
      <c r="L22" s="106"/>
      <c r="M22" s="107"/>
      <c r="N22" s="110" t="s">
        <v>76</v>
      </c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10</v>
      </c>
      <c r="E28" s="43">
        <v>10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2:N2"/>
    <mergeCell ref="F4:J4"/>
    <mergeCell ref="E6:F6"/>
    <mergeCell ref="G6:N6"/>
    <mergeCell ref="E7:F7"/>
    <mergeCell ref="G7:N7"/>
    <mergeCell ref="C47:F47"/>
    <mergeCell ref="G8:N8"/>
    <mergeCell ref="E9:F9"/>
    <mergeCell ref="G9:N9"/>
    <mergeCell ref="D11:G11"/>
    <mergeCell ref="K11:M11"/>
    <mergeCell ref="B34:N35"/>
    <mergeCell ref="B37:N37"/>
    <mergeCell ref="B38:N38"/>
    <mergeCell ref="B39:N39"/>
    <mergeCell ref="B41:N41"/>
    <mergeCell ref="C46:F46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8D8D-71EB-E34A-B833-0ACC86E393BA}">
  <dimension ref="A2:AMJ47"/>
  <sheetViews>
    <sheetView tabSelected="1" topLeftCell="A34" zoomScaleNormal="100" workbookViewId="0">
      <selection activeCell="J51" sqref="J51"/>
    </sheetView>
  </sheetViews>
  <sheetFormatPr baseColWidth="10" defaultColWidth="9.1640625" defaultRowHeight="15"/>
  <cols>
    <col min="1" max="1" width="2.6640625" customWidth="1"/>
    <col min="2" max="2" width="12.6640625" style="1" customWidth="1"/>
    <col min="3" max="3" width="10.6640625" style="3" customWidth="1"/>
    <col min="4" max="5" width="10.6640625" style="1" customWidth="1"/>
    <col min="6" max="6" width="11.5" style="1" customWidth="1"/>
    <col min="7" max="10" width="10.6640625" style="1" customWidth="1"/>
    <col min="11" max="13" width="5.6640625" style="1" customWidth="1"/>
    <col min="14" max="14" width="48.33203125" style="1" customWidth="1"/>
    <col min="15" max="15" width="9.1640625" style="2"/>
    <col min="16" max="1024" width="9.1640625" style="1"/>
  </cols>
  <sheetData>
    <row r="2" spans="1:14" ht="20">
      <c r="B2" s="135" t="s">
        <v>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9" customHeight="1"/>
    <row r="4" spans="1:14" ht="23.25" customHeight="1">
      <c r="B4" s="4"/>
      <c r="D4" s="4"/>
      <c r="E4" s="4"/>
      <c r="F4" s="137" t="s">
        <v>53</v>
      </c>
      <c r="G4" s="137"/>
      <c r="H4" s="137"/>
      <c r="I4" s="137"/>
      <c r="J4" s="137"/>
      <c r="K4" s="4"/>
      <c r="L4" s="4"/>
      <c r="M4" s="4"/>
      <c r="N4" s="85"/>
    </row>
    <row r="5" spans="1:14" ht="10.5" customHeight="1">
      <c r="B5" s="4"/>
      <c r="D5" s="4"/>
      <c r="E5" s="4"/>
      <c r="F5" s="4"/>
      <c r="G5" s="4"/>
      <c r="H5" s="4"/>
      <c r="I5" s="4"/>
      <c r="J5" s="4"/>
      <c r="K5" s="4"/>
      <c r="L5" s="4"/>
      <c r="M5" s="4"/>
      <c r="N5" s="51"/>
    </row>
    <row r="6" spans="1:14" ht="27.75" customHeight="1">
      <c r="B6" s="4"/>
      <c r="D6" s="22"/>
      <c r="E6" s="145" t="s">
        <v>63</v>
      </c>
      <c r="F6" s="145"/>
      <c r="G6" s="146" t="s">
        <v>91</v>
      </c>
      <c r="H6" s="146"/>
      <c r="I6" s="146"/>
      <c r="J6" s="146"/>
      <c r="K6" s="146"/>
      <c r="L6" s="146"/>
      <c r="M6" s="146"/>
      <c r="N6" s="146"/>
    </row>
    <row r="7" spans="1:14" ht="15.75" customHeight="1">
      <c r="B7" s="4"/>
      <c r="D7" s="22"/>
      <c r="E7" s="149" t="s">
        <v>64</v>
      </c>
      <c r="F7" s="149"/>
      <c r="G7" s="147" t="s">
        <v>130</v>
      </c>
      <c r="H7" s="147"/>
      <c r="I7" s="147"/>
      <c r="J7" s="147"/>
      <c r="K7" s="147"/>
      <c r="L7" s="147"/>
      <c r="M7" s="147"/>
      <c r="N7" s="147"/>
    </row>
    <row r="8" spans="1:14" ht="14.25" customHeight="1">
      <c r="B8" s="4"/>
      <c r="C8" s="10"/>
      <c r="D8" s="5"/>
      <c r="E8" s="102"/>
      <c r="F8" s="103" t="s">
        <v>14</v>
      </c>
      <c r="G8" s="147" t="s">
        <v>139</v>
      </c>
      <c r="H8" s="147"/>
      <c r="I8" s="147"/>
      <c r="J8" s="147"/>
      <c r="K8" s="147"/>
      <c r="L8" s="147"/>
      <c r="M8" s="147"/>
      <c r="N8" s="147"/>
    </row>
    <row r="9" spans="1:14" ht="26.25" customHeight="1">
      <c r="C9" s="8"/>
      <c r="D9" s="7"/>
      <c r="E9" s="139" t="s">
        <v>66</v>
      </c>
      <c r="F9" s="139"/>
      <c r="G9" s="147" t="s">
        <v>140</v>
      </c>
      <c r="H9" s="147"/>
      <c r="I9" s="147"/>
      <c r="J9" s="147"/>
      <c r="K9" s="147"/>
      <c r="L9" s="147"/>
      <c r="M9" s="147"/>
      <c r="N9" s="147"/>
    </row>
    <row r="10" spans="1:14" ht="16.5" customHeight="1" thickBot="1">
      <c r="C10" s="9"/>
      <c r="D10" s="6"/>
      <c r="F10" s="9"/>
      <c r="G10" s="6"/>
      <c r="H10" s="6"/>
      <c r="I10" s="6"/>
      <c r="J10" s="6"/>
      <c r="K10" s="6"/>
      <c r="L10" s="6"/>
      <c r="M10" s="6"/>
    </row>
    <row r="11" spans="1:14" ht="17" thickTop="1">
      <c r="B11" s="27"/>
      <c r="C11" s="18"/>
      <c r="D11" s="141" t="s">
        <v>2</v>
      </c>
      <c r="E11" s="142"/>
      <c r="F11" s="142"/>
      <c r="G11" s="142"/>
      <c r="H11" s="19"/>
      <c r="I11" s="19"/>
      <c r="J11" s="23"/>
      <c r="K11" s="143" t="s">
        <v>13</v>
      </c>
      <c r="L11" s="143"/>
      <c r="M11" s="143"/>
      <c r="N11" s="28"/>
    </row>
    <row r="12" spans="1:14" ht="27" thickBot="1">
      <c r="B12" s="115" t="s">
        <v>0</v>
      </c>
      <c r="C12" s="20" t="s">
        <v>1</v>
      </c>
      <c r="D12" s="21" t="s">
        <v>8</v>
      </c>
      <c r="E12" s="20" t="s">
        <v>3</v>
      </c>
      <c r="F12" s="20" t="s">
        <v>4</v>
      </c>
      <c r="G12" s="20" t="s">
        <v>5</v>
      </c>
      <c r="H12" s="20" t="s">
        <v>6</v>
      </c>
      <c r="I12" s="20" t="s">
        <v>7</v>
      </c>
      <c r="J12" s="24" t="s">
        <v>12</v>
      </c>
      <c r="K12" s="65" t="s">
        <v>37</v>
      </c>
      <c r="L12" s="66" t="s">
        <v>38</v>
      </c>
      <c r="M12" s="67" t="s">
        <v>39</v>
      </c>
      <c r="N12" s="29" t="s">
        <v>58</v>
      </c>
    </row>
    <row r="13" spans="1:14" ht="41.25" customHeight="1" thickTop="1">
      <c r="A13" s="94"/>
      <c r="B13" s="121" t="s">
        <v>67</v>
      </c>
      <c r="C13" s="16">
        <v>3</v>
      </c>
      <c r="D13" s="16">
        <v>3</v>
      </c>
      <c r="E13" s="16">
        <v>3</v>
      </c>
      <c r="F13" s="16">
        <v>3</v>
      </c>
      <c r="G13" s="16">
        <v>3</v>
      </c>
      <c r="H13" s="17">
        <v>2</v>
      </c>
      <c r="I13" s="17">
        <v>3</v>
      </c>
      <c r="J13" s="25">
        <f>C13+D13+E13+F13+G13+H13+I13</f>
        <v>20</v>
      </c>
      <c r="K13" s="36" t="s">
        <v>75</v>
      </c>
      <c r="L13" s="36"/>
      <c r="M13" s="98"/>
      <c r="N13" s="108" t="s">
        <v>76</v>
      </c>
    </row>
    <row r="14" spans="1:14" ht="41.25" customHeight="1">
      <c r="A14" s="94"/>
      <c r="B14" s="120" t="s">
        <v>68</v>
      </c>
      <c r="C14" s="14">
        <v>3</v>
      </c>
      <c r="D14" s="14">
        <v>3</v>
      </c>
      <c r="E14" s="14">
        <v>3</v>
      </c>
      <c r="F14" s="14">
        <v>3</v>
      </c>
      <c r="G14" s="14">
        <v>3</v>
      </c>
      <c r="H14" s="15">
        <v>2</v>
      </c>
      <c r="I14" s="15">
        <v>3</v>
      </c>
      <c r="J14" s="26">
        <f>SUM(C14:I14)</f>
        <v>20</v>
      </c>
      <c r="K14" s="37" t="s">
        <v>75</v>
      </c>
      <c r="L14" s="37"/>
      <c r="M14" s="99"/>
      <c r="N14" s="110" t="s">
        <v>76</v>
      </c>
    </row>
    <row r="15" spans="1:14" ht="41.25" customHeight="1">
      <c r="A15" s="94"/>
      <c r="B15" s="120" t="s">
        <v>69</v>
      </c>
      <c r="C15" s="14">
        <v>3</v>
      </c>
      <c r="D15" s="14">
        <v>3</v>
      </c>
      <c r="E15" s="14">
        <v>3</v>
      </c>
      <c r="F15" s="14">
        <v>3</v>
      </c>
      <c r="G15" s="14">
        <v>3</v>
      </c>
      <c r="H15" s="15">
        <v>2</v>
      </c>
      <c r="I15" s="15">
        <v>3</v>
      </c>
      <c r="J15" s="26">
        <f t="shared" ref="J15:J17" si="0">SUM(C15:I15)</f>
        <v>20</v>
      </c>
      <c r="K15" s="37" t="s">
        <v>75</v>
      </c>
      <c r="L15" s="37"/>
      <c r="M15" s="99"/>
      <c r="N15" s="110" t="s">
        <v>76</v>
      </c>
    </row>
    <row r="16" spans="1:14" ht="41.25" customHeight="1">
      <c r="A16" s="94"/>
      <c r="B16" s="120" t="s">
        <v>71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5">
        <v>2</v>
      </c>
      <c r="I16" s="15">
        <v>3</v>
      </c>
      <c r="J16" s="26">
        <f t="shared" si="0"/>
        <v>20</v>
      </c>
      <c r="K16" s="37" t="s">
        <v>75</v>
      </c>
      <c r="L16" s="37"/>
      <c r="M16" s="99"/>
      <c r="N16" s="110" t="s">
        <v>76</v>
      </c>
    </row>
    <row r="17" spans="1:14" ht="41.25" customHeight="1">
      <c r="A17" s="94"/>
      <c r="B17" s="120" t="s">
        <v>82</v>
      </c>
      <c r="C17" s="14">
        <v>3</v>
      </c>
      <c r="D17" s="14">
        <v>3</v>
      </c>
      <c r="E17" s="14">
        <v>3</v>
      </c>
      <c r="F17" s="14">
        <v>3</v>
      </c>
      <c r="G17" s="14">
        <v>3</v>
      </c>
      <c r="H17" s="15">
        <v>2</v>
      </c>
      <c r="I17" s="15">
        <v>3</v>
      </c>
      <c r="J17" s="26">
        <f t="shared" si="0"/>
        <v>20</v>
      </c>
      <c r="K17" s="37" t="s">
        <v>75</v>
      </c>
      <c r="L17" s="37"/>
      <c r="M17" s="99"/>
      <c r="N17" s="110" t="s">
        <v>76</v>
      </c>
    </row>
    <row r="18" spans="1:14" ht="41.25" customHeight="1">
      <c r="A18" s="94"/>
      <c r="B18" s="120"/>
      <c r="C18" s="14"/>
      <c r="D18" s="14"/>
      <c r="E18" s="14"/>
      <c r="F18" s="14"/>
      <c r="G18" s="14"/>
      <c r="H18" s="15"/>
      <c r="I18" s="15"/>
      <c r="J18" s="26"/>
      <c r="K18" s="37"/>
      <c r="L18" s="37"/>
      <c r="M18" s="99"/>
      <c r="N18" s="110"/>
    </row>
    <row r="19" spans="1:14" ht="41.25" customHeight="1">
      <c r="A19" s="94"/>
      <c r="B19" s="120"/>
      <c r="C19" s="14"/>
      <c r="D19" s="14"/>
      <c r="E19" s="14"/>
      <c r="F19" s="14"/>
      <c r="G19" s="14"/>
      <c r="H19" s="15"/>
      <c r="I19" s="15"/>
      <c r="J19" s="26"/>
      <c r="K19" s="37"/>
      <c r="L19" s="37"/>
      <c r="M19" s="99"/>
      <c r="N19" s="110"/>
    </row>
    <row r="20" spans="1:14" ht="41.25" customHeight="1">
      <c r="A20" s="94"/>
      <c r="B20" s="120"/>
      <c r="C20" s="14"/>
      <c r="D20" s="14"/>
      <c r="E20" s="14"/>
      <c r="F20" s="14"/>
      <c r="G20" s="14"/>
      <c r="H20" s="15"/>
      <c r="I20" s="15"/>
      <c r="J20" s="26"/>
      <c r="K20" s="37"/>
      <c r="L20" s="37"/>
      <c r="M20" s="99"/>
      <c r="N20" s="110"/>
    </row>
    <row r="21" spans="1:14" ht="41.25" customHeight="1">
      <c r="A21" s="94"/>
      <c r="B21" s="117"/>
      <c r="C21" s="14"/>
      <c r="D21" s="14"/>
      <c r="E21" s="14"/>
      <c r="F21" s="14"/>
      <c r="G21" s="14"/>
      <c r="H21" s="15"/>
      <c r="I21" s="105"/>
      <c r="J21" s="26"/>
      <c r="K21" s="37"/>
      <c r="L21" s="106"/>
      <c r="M21" s="107"/>
      <c r="N21" s="109"/>
    </row>
    <row r="22" spans="1:14" ht="41.25" customHeight="1">
      <c r="A22" s="94"/>
      <c r="B22" s="117"/>
      <c r="C22" s="14"/>
      <c r="D22" s="14"/>
      <c r="E22" s="14"/>
      <c r="F22" s="14"/>
      <c r="G22" s="14"/>
      <c r="H22" s="15"/>
      <c r="I22" s="105"/>
      <c r="J22" s="26"/>
      <c r="K22" s="37"/>
      <c r="L22" s="106"/>
      <c r="M22" s="107"/>
      <c r="N22" s="109"/>
    </row>
    <row r="23" spans="1:14" ht="41.25" customHeight="1">
      <c r="A23" s="94"/>
      <c r="B23" s="117"/>
      <c r="C23" s="14"/>
      <c r="D23" s="14"/>
      <c r="E23" s="14"/>
      <c r="F23" s="14"/>
      <c r="G23" s="14"/>
      <c r="H23" s="15"/>
      <c r="I23" s="105"/>
      <c r="J23" s="26"/>
      <c r="K23" s="37"/>
      <c r="L23" s="106"/>
      <c r="M23" s="107"/>
      <c r="N23" s="110"/>
    </row>
    <row r="24" spans="1:14" ht="41.25" customHeight="1" thickBot="1">
      <c r="A24" s="94"/>
      <c r="B24" s="118"/>
      <c r="C24" s="73"/>
      <c r="D24" s="73"/>
      <c r="E24" s="73"/>
      <c r="F24" s="73"/>
      <c r="G24" s="73"/>
      <c r="H24" s="95"/>
      <c r="I24" s="95"/>
      <c r="J24" s="96"/>
      <c r="K24" s="97"/>
      <c r="L24" s="97"/>
      <c r="M24" s="100"/>
      <c r="N24" s="119"/>
    </row>
    <row r="25" spans="1:14" ht="27" customHeight="1" thickTop="1">
      <c r="B25" s="30"/>
      <c r="C25" s="31"/>
      <c r="D25" s="31"/>
      <c r="E25" s="31"/>
      <c r="F25" s="31"/>
      <c r="G25" s="31"/>
      <c r="H25" s="32"/>
      <c r="I25" s="3"/>
      <c r="J25" s="33"/>
      <c r="K25" s="34"/>
      <c r="L25" s="34"/>
      <c r="M25" s="34"/>
      <c r="N25" s="35"/>
    </row>
    <row r="26" spans="1:14" ht="27" customHeight="1" thickBot="1">
      <c r="B26" s="30"/>
      <c r="C26" s="31"/>
      <c r="N26" s="41"/>
    </row>
    <row r="27" spans="1:14" ht="27" customHeight="1" thickBot="1">
      <c r="B27" s="30"/>
      <c r="C27" s="31"/>
      <c r="D27" s="48" t="s">
        <v>15</v>
      </c>
      <c r="E27" s="44" t="s">
        <v>34</v>
      </c>
      <c r="F27" s="46" t="s">
        <v>35</v>
      </c>
      <c r="G27" s="45" t="s">
        <v>36</v>
      </c>
      <c r="N27" s="41"/>
    </row>
    <row r="28" spans="1:14" ht="27" customHeight="1">
      <c r="B28" s="30"/>
      <c r="C28" s="31"/>
      <c r="D28" s="49">
        <v>5</v>
      </c>
      <c r="E28" s="43">
        <v>5</v>
      </c>
      <c r="F28" s="43"/>
      <c r="G28" s="43"/>
      <c r="H28" s="38"/>
      <c r="I28" s="39"/>
      <c r="J28" s="33"/>
      <c r="K28" s="40"/>
      <c r="L28" s="40"/>
      <c r="M28" s="38"/>
      <c r="N28" s="41"/>
    </row>
    <row r="29" spans="1:14" ht="27" customHeight="1">
      <c r="B29" s="30"/>
      <c r="C29" s="31"/>
      <c r="D29" s="50">
        <v>1</v>
      </c>
      <c r="E29" s="42">
        <f>E28/D28</f>
        <v>1</v>
      </c>
      <c r="F29" s="42">
        <f>F28/D28</f>
        <v>0</v>
      </c>
      <c r="G29" s="42">
        <f>G28/D28</f>
        <v>0</v>
      </c>
      <c r="H29" s="38"/>
      <c r="I29" s="39"/>
      <c r="J29" s="33"/>
      <c r="K29" s="40"/>
      <c r="L29" s="40"/>
      <c r="M29" s="38"/>
      <c r="N29" s="41"/>
    </row>
    <row r="30" spans="1:14" ht="27" customHeight="1">
      <c r="B30" s="30"/>
      <c r="C30" s="31"/>
      <c r="D30" s="104"/>
      <c r="E30" s="101"/>
      <c r="F30" s="101"/>
      <c r="G30" s="101"/>
      <c r="H30" s="38"/>
      <c r="I30" s="39"/>
      <c r="J30" s="33"/>
      <c r="K30" s="40"/>
      <c r="L30" s="40"/>
      <c r="M30" s="38"/>
      <c r="N30" s="41"/>
    </row>
    <row r="31" spans="1:14" ht="26.25" customHeight="1">
      <c r="B31" s="30"/>
      <c r="C31" s="31"/>
      <c r="D31" s="31"/>
      <c r="E31" s="31"/>
      <c r="F31" s="31"/>
      <c r="G31" s="31"/>
      <c r="H31" s="38"/>
      <c r="I31" s="39"/>
      <c r="J31" s="33"/>
      <c r="K31" s="40"/>
      <c r="L31" s="40"/>
      <c r="M31" s="38"/>
      <c r="N31" s="41"/>
    </row>
    <row r="32" spans="1:14" ht="26.25" customHeight="1">
      <c r="B32" s="30"/>
      <c r="C32" s="31"/>
      <c r="D32" s="31"/>
      <c r="E32" s="31"/>
      <c r="F32" s="31"/>
      <c r="G32" s="31"/>
      <c r="H32" s="38"/>
      <c r="I32" s="39"/>
      <c r="J32" s="33"/>
      <c r="K32" s="40"/>
      <c r="L32" s="40"/>
      <c r="M32" s="38"/>
      <c r="N32" s="41"/>
    </row>
    <row r="33" spans="2:1024" ht="18">
      <c r="B33" s="13" t="s">
        <v>9</v>
      </c>
      <c r="C33" s="11"/>
      <c r="D33" s="12"/>
      <c r="E33" s="12"/>
      <c r="F33" s="12"/>
      <c r="G33" s="12"/>
      <c r="H33" s="12"/>
      <c r="I33" s="12"/>
    </row>
    <row r="34" spans="2:1024" ht="50" customHeight="1">
      <c r="B34" s="140" t="s">
        <v>59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2:1024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2:1024" ht="18">
      <c r="B36" s="13" t="s">
        <v>10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024" ht="15" customHeight="1">
      <c r="B37" s="144" t="s">
        <v>78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</row>
    <row r="38" spans="2:1024" ht="15" customHeight="1">
      <c r="B38" s="134" t="s">
        <v>80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2:1024" ht="15" customHeight="1">
      <c r="B39" s="138" t="s">
        <v>81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  <row r="40" spans="2:1024" ht="18">
      <c r="B40" s="13" t="s">
        <v>11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024" s="84" customFormat="1" ht="43.5" customHeight="1">
      <c r="B41" s="138" t="s">
        <v>60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41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</row>
    <row r="43" spans="2:1024" ht="18">
      <c r="B43" s="47"/>
    </row>
    <row r="46" spans="2:1024">
      <c r="C46" s="136"/>
      <c r="D46" s="136"/>
      <c r="E46" s="136"/>
      <c r="F46" s="136"/>
    </row>
    <row r="47" spans="2:1024">
      <c r="C47" s="136"/>
      <c r="D47" s="136"/>
      <c r="E47" s="136"/>
      <c r="F47" s="136"/>
    </row>
  </sheetData>
  <mergeCells count="18">
    <mergeCell ref="B37:N37"/>
    <mergeCell ref="B38:N38"/>
    <mergeCell ref="B39:N39"/>
    <mergeCell ref="B41:N41"/>
    <mergeCell ref="C46:F46"/>
    <mergeCell ref="C47:F47"/>
    <mergeCell ref="G8:N8"/>
    <mergeCell ref="E9:F9"/>
    <mergeCell ref="G9:N9"/>
    <mergeCell ref="D11:G11"/>
    <mergeCell ref="K11:M11"/>
    <mergeCell ref="B34:N35"/>
    <mergeCell ref="B2:N2"/>
    <mergeCell ref="F4:J4"/>
    <mergeCell ref="E6:F6"/>
    <mergeCell ref="G6:N6"/>
    <mergeCell ref="E7:F7"/>
    <mergeCell ref="G7:N7"/>
  </mergeCell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rowBreaks count="1" manualBreakCount="1">
    <brk id="24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2"/>
  <dimension ref="A1:D36"/>
  <sheetViews>
    <sheetView topLeftCell="A18" zoomScale="130" zoomScaleNormal="130" workbookViewId="0">
      <selection activeCell="B9" sqref="B9:C27"/>
    </sheetView>
  </sheetViews>
  <sheetFormatPr baseColWidth="10" defaultRowHeight="15"/>
  <cols>
    <col min="1" max="1" width="22.6640625" customWidth="1"/>
    <col min="2" max="2" width="50.6640625" customWidth="1"/>
    <col min="3" max="3" width="14.1640625" customWidth="1"/>
  </cols>
  <sheetData>
    <row r="1" spans="1:4" ht="9.75" customHeight="1">
      <c r="A1" s="4"/>
      <c r="B1" s="3"/>
      <c r="C1" s="4"/>
      <c r="D1" s="60"/>
    </row>
    <row r="2" spans="1:4" ht="16.5" customHeight="1">
      <c r="A2" s="4"/>
      <c r="B2" s="111" t="s">
        <v>55</v>
      </c>
      <c r="C2" s="113"/>
      <c r="D2" s="60"/>
    </row>
    <row r="3" spans="1:4" ht="15.75" customHeight="1">
      <c r="A3" s="4"/>
      <c r="B3" s="61" t="s">
        <v>62</v>
      </c>
      <c r="C3" s="114"/>
      <c r="D3" s="6"/>
    </row>
    <row r="4" spans="1:4" ht="10.5" customHeight="1">
      <c r="A4" s="1"/>
      <c r="B4" s="8"/>
      <c r="C4" s="7"/>
      <c r="D4" s="2"/>
    </row>
    <row r="5" spans="1:4" ht="24" customHeight="1">
      <c r="A5" s="112"/>
      <c r="B5" s="112" t="s">
        <v>49</v>
      </c>
      <c r="C5" s="112"/>
      <c r="D5" s="6"/>
    </row>
    <row r="6" spans="1:4" ht="4.5" customHeight="1" thickBot="1">
      <c r="A6" s="1"/>
      <c r="B6" s="9"/>
      <c r="C6" s="6"/>
      <c r="D6" s="6"/>
    </row>
    <row r="7" spans="1:4" ht="18.75" customHeight="1" thickTop="1">
      <c r="A7" s="151" t="s">
        <v>25</v>
      </c>
      <c r="B7" s="18" t="s">
        <v>26</v>
      </c>
      <c r="C7" s="153" t="s">
        <v>24</v>
      </c>
      <c r="D7" s="62"/>
    </row>
    <row r="8" spans="1:4" ht="16" thickBot="1">
      <c r="A8" s="152"/>
      <c r="B8" s="20"/>
      <c r="C8" s="154"/>
      <c r="D8" s="61"/>
    </row>
    <row r="9" spans="1:4" ht="16" thickTop="1">
      <c r="A9" s="75" t="s">
        <v>1</v>
      </c>
      <c r="B9" s="76" t="s">
        <v>27</v>
      </c>
      <c r="C9" s="77">
        <v>1</v>
      </c>
      <c r="D9" s="41"/>
    </row>
    <row r="10" spans="1:4">
      <c r="A10" s="78"/>
      <c r="B10" s="59" t="s">
        <v>28</v>
      </c>
      <c r="C10" s="55">
        <v>2</v>
      </c>
      <c r="D10" s="41"/>
    </row>
    <row r="11" spans="1:4" ht="130.5" customHeight="1">
      <c r="A11" s="78"/>
      <c r="B11" s="68" t="s">
        <v>29</v>
      </c>
      <c r="C11" s="55">
        <v>3</v>
      </c>
      <c r="D11" s="41"/>
    </row>
    <row r="12" spans="1:4">
      <c r="A12" s="78" t="s">
        <v>30</v>
      </c>
      <c r="B12" s="57" t="s">
        <v>57</v>
      </c>
      <c r="C12" s="55">
        <v>0</v>
      </c>
      <c r="D12" s="63"/>
    </row>
    <row r="13" spans="1:4">
      <c r="A13" s="78"/>
      <c r="B13" s="57" t="s">
        <v>79</v>
      </c>
      <c r="C13" s="55">
        <v>1</v>
      </c>
      <c r="D13" s="63"/>
    </row>
    <row r="14" spans="1:4">
      <c r="A14" s="79"/>
      <c r="B14" s="57" t="s">
        <v>31</v>
      </c>
      <c r="C14" s="55">
        <v>2</v>
      </c>
      <c r="D14" s="63"/>
    </row>
    <row r="15" spans="1:4">
      <c r="A15" s="79"/>
      <c r="B15" s="57" t="s">
        <v>32</v>
      </c>
      <c r="C15" s="55">
        <v>3</v>
      </c>
      <c r="D15" s="63"/>
    </row>
    <row r="16" spans="1:4">
      <c r="A16" s="78" t="s">
        <v>3</v>
      </c>
      <c r="B16" s="57" t="s">
        <v>33</v>
      </c>
      <c r="C16" s="55">
        <v>0</v>
      </c>
      <c r="D16" s="63"/>
    </row>
    <row r="17" spans="1:4">
      <c r="A17" s="79"/>
      <c r="B17" s="57" t="s">
        <v>40</v>
      </c>
      <c r="C17" s="55">
        <v>3</v>
      </c>
      <c r="D17" s="63"/>
    </row>
    <row r="18" spans="1:4">
      <c r="A18" s="78" t="s">
        <v>41</v>
      </c>
      <c r="B18" s="58" t="s">
        <v>51</v>
      </c>
      <c r="C18" s="56">
        <v>0</v>
      </c>
    </row>
    <row r="19" spans="1:4">
      <c r="A19" s="80"/>
      <c r="B19" s="58" t="s">
        <v>50</v>
      </c>
      <c r="C19" s="56">
        <v>3</v>
      </c>
    </row>
    <row r="20" spans="1:4">
      <c r="A20" s="78" t="s">
        <v>5</v>
      </c>
      <c r="B20" s="58" t="s">
        <v>42</v>
      </c>
      <c r="C20" s="56">
        <v>0</v>
      </c>
    </row>
    <row r="21" spans="1:4">
      <c r="A21" s="80"/>
      <c r="B21" s="58" t="s">
        <v>50</v>
      </c>
      <c r="C21" s="56">
        <v>3</v>
      </c>
    </row>
    <row r="22" spans="1:4">
      <c r="A22" s="78" t="s">
        <v>43</v>
      </c>
      <c r="B22" s="58" t="s">
        <v>44</v>
      </c>
      <c r="C22" s="56">
        <v>1</v>
      </c>
    </row>
    <row r="23" spans="1:4">
      <c r="A23" s="80"/>
      <c r="B23" s="58" t="s">
        <v>45</v>
      </c>
      <c r="C23" s="56">
        <v>2</v>
      </c>
    </row>
    <row r="24" spans="1:4">
      <c r="A24" s="80"/>
      <c r="B24" s="58" t="s">
        <v>46</v>
      </c>
      <c r="C24" s="56">
        <v>3</v>
      </c>
    </row>
    <row r="25" spans="1:4">
      <c r="A25" s="78" t="s">
        <v>7</v>
      </c>
      <c r="B25" s="58" t="s">
        <v>52</v>
      </c>
      <c r="C25" s="56">
        <v>1</v>
      </c>
    </row>
    <row r="26" spans="1:4">
      <c r="A26" s="78"/>
      <c r="B26" s="58" t="s">
        <v>48</v>
      </c>
      <c r="C26" s="56">
        <v>2</v>
      </c>
    </row>
    <row r="27" spans="1:4" ht="16" thickBot="1">
      <c r="A27" s="81"/>
      <c r="B27" s="82" t="s">
        <v>47</v>
      </c>
      <c r="C27" s="83">
        <v>3</v>
      </c>
    </row>
    <row r="28" spans="1:4" ht="7.5" customHeight="1" thickTop="1">
      <c r="B28" s="54"/>
      <c r="C28" s="31"/>
    </row>
    <row r="29" spans="1:4">
      <c r="A29" s="1" t="s">
        <v>16</v>
      </c>
      <c r="B29" s="9"/>
      <c r="C29" s="6"/>
      <c r="D29" s="6"/>
    </row>
    <row r="30" spans="1:4" ht="4.5" customHeight="1" thickBot="1">
      <c r="A30" s="1"/>
      <c r="B30" s="9"/>
      <c r="C30" s="6"/>
      <c r="D30" s="6"/>
    </row>
    <row r="31" spans="1:4" ht="17" thickTop="1">
      <c r="A31" s="151" t="s">
        <v>17</v>
      </c>
      <c r="B31" s="18" t="s">
        <v>18</v>
      </c>
      <c r="C31" s="64" t="s">
        <v>18</v>
      </c>
      <c r="D31" s="62"/>
    </row>
    <row r="32" spans="1:4" ht="16" thickBot="1">
      <c r="A32" s="152"/>
      <c r="B32" s="20" t="s">
        <v>19</v>
      </c>
      <c r="C32" s="69" t="s">
        <v>20</v>
      </c>
      <c r="D32" s="61"/>
    </row>
    <row r="33" spans="1:4" ht="16" thickTop="1">
      <c r="A33" s="52" t="s">
        <v>21</v>
      </c>
      <c r="B33" s="16" t="s">
        <v>54</v>
      </c>
      <c r="C33" s="70">
        <v>3</v>
      </c>
      <c r="D33" s="41"/>
    </row>
    <row r="34" spans="1:4">
      <c r="A34" s="53" t="s">
        <v>22</v>
      </c>
      <c r="B34" s="14" t="s">
        <v>35</v>
      </c>
      <c r="C34" s="71">
        <v>2</v>
      </c>
      <c r="D34" s="41"/>
    </row>
    <row r="35" spans="1:4" ht="16" thickBot="1">
      <c r="A35" s="72" t="s">
        <v>23</v>
      </c>
      <c r="B35" s="73" t="s">
        <v>36</v>
      </c>
      <c r="C35" s="74">
        <v>1</v>
      </c>
      <c r="D35" s="41"/>
    </row>
    <row r="36" spans="1:4" ht="16" thickTop="1"/>
  </sheetData>
  <mergeCells count="3">
    <mergeCell ref="A7:A8"/>
    <mergeCell ref="A31:A32"/>
    <mergeCell ref="C7:C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24</vt:i4>
      </vt:variant>
    </vt:vector>
  </HeadingPairs>
  <TitlesOfParts>
    <vt:vector size="50" baseType="lpstr">
      <vt:lpstr>portadas</vt:lpstr>
      <vt:lpstr>Calificación pp1</vt:lpstr>
      <vt:lpstr>Calificación pp2</vt:lpstr>
      <vt:lpstr>Calificación pp3</vt:lpstr>
      <vt:lpstr>Calificación pp4</vt:lpstr>
      <vt:lpstr>Calificación pp5</vt:lpstr>
      <vt:lpstr>Calificación pp6</vt:lpstr>
      <vt:lpstr>Calificación pp7</vt:lpstr>
      <vt:lpstr>Calificación pp8</vt:lpstr>
      <vt:lpstr>Calificación pp9</vt:lpstr>
      <vt:lpstr>Calificación pp10</vt:lpstr>
      <vt:lpstr>Calificación pp11</vt:lpstr>
      <vt:lpstr>Calificación pp12</vt:lpstr>
      <vt:lpstr>Calificación pp13</vt:lpstr>
      <vt:lpstr>Calificación pp14</vt:lpstr>
      <vt:lpstr>Calificación pp15</vt:lpstr>
      <vt:lpstr>Calificación pp16</vt:lpstr>
      <vt:lpstr>Calificación pp17</vt:lpstr>
      <vt:lpstr>Calificación pp18</vt:lpstr>
      <vt:lpstr>Calificación pp19</vt:lpstr>
      <vt:lpstr>Calificación pp20</vt:lpstr>
      <vt:lpstr>Calificación pp21</vt:lpstr>
      <vt:lpstr>Calificación pp22</vt:lpstr>
      <vt:lpstr>Calificación pp23</vt:lpstr>
      <vt:lpstr>Calificación  pp24</vt:lpstr>
      <vt:lpstr>Criterios</vt:lpstr>
      <vt:lpstr>'Calificación  pp24'!Títulos_a_imprimir</vt:lpstr>
      <vt:lpstr>'Calificación pp1'!Títulos_a_imprimir</vt:lpstr>
      <vt:lpstr>'Calificación pp10'!Títulos_a_imprimir</vt:lpstr>
      <vt:lpstr>'Calificación pp11'!Títulos_a_imprimir</vt:lpstr>
      <vt:lpstr>'Calificación pp12'!Títulos_a_imprimir</vt:lpstr>
      <vt:lpstr>'Calificación pp13'!Títulos_a_imprimir</vt:lpstr>
      <vt:lpstr>'Calificación pp14'!Títulos_a_imprimir</vt:lpstr>
      <vt:lpstr>'Calificación pp15'!Títulos_a_imprimir</vt:lpstr>
      <vt:lpstr>'Calificación pp16'!Títulos_a_imprimir</vt:lpstr>
      <vt:lpstr>'Calificación pp17'!Títulos_a_imprimir</vt:lpstr>
      <vt:lpstr>'Calificación pp18'!Títulos_a_imprimir</vt:lpstr>
      <vt:lpstr>'Calificación pp19'!Títulos_a_imprimir</vt:lpstr>
      <vt:lpstr>'Calificación pp2'!Títulos_a_imprimir</vt:lpstr>
      <vt:lpstr>'Calificación pp20'!Títulos_a_imprimir</vt:lpstr>
      <vt:lpstr>'Calificación pp21'!Títulos_a_imprimir</vt:lpstr>
      <vt:lpstr>'Calificación pp22'!Títulos_a_imprimir</vt:lpstr>
      <vt:lpstr>'Calificación pp23'!Títulos_a_imprimir</vt:lpstr>
      <vt:lpstr>'Calificación pp3'!Títulos_a_imprimir</vt:lpstr>
      <vt:lpstr>'Calificación pp4'!Títulos_a_imprimir</vt:lpstr>
      <vt:lpstr>'Calificación pp5'!Títulos_a_imprimir</vt:lpstr>
      <vt:lpstr>'Calificación pp6'!Títulos_a_imprimir</vt:lpstr>
      <vt:lpstr>'Calificación pp7'!Títulos_a_imprimir</vt:lpstr>
      <vt:lpstr>'Calificación pp8'!Títulos_a_imprimir</vt:lpstr>
      <vt:lpstr>'Calificación pp9'!Títulos_a_imprimir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ITZEL</dc:creator>
  <cp:lastModifiedBy>Esteban Hermenegildo Abarca García</cp:lastModifiedBy>
  <cp:revision>6</cp:revision>
  <cp:lastPrinted>2024-03-27T02:23:25Z</cp:lastPrinted>
  <dcterms:created xsi:type="dcterms:W3CDTF">2017-12-06T20:59:16Z</dcterms:created>
  <dcterms:modified xsi:type="dcterms:W3CDTF">2024-05-06T19:41:27Z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