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23/21 CUARTO TRIMESTRE 2023/28 Licitaciones/"/>
    </mc:Choice>
  </mc:AlternateContent>
  <xr:revisionPtr revIDLastSave="0" documentId="13_ncr:1_{C4C9D69D-B2AF-564B-92D9-8A982B2E3E34}" xr6:coauthVersionLast="47" xr6:coauthVersionMax="47" xr10:uidLastSave="{00000000-0000-0000-0000-000000000000}"/>
  <bookViews>
    <workbookView xWindow="0" yWindow="740" windowWidth="272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466885" sheetId="10" r:id="rId10"/>
    <sheet name="Hidden_1_Tabla_466885" sheetId="11" state="hidden" r:id="rId11"/>
    <sheet name="Tabla_466870" sheetId="12" r:id="rId12"/>
    <sheet name="Hidden_1_Tabla_466870" sheetId="13" state="hidden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3" i="1" l="1"/>
  <c r="BD13" i="1"/>
  <c r="AY13" i="1"/>
  <c r="AX13" i="1"/>
  <c r="AV13" i="1"/>
  <c r="AP13" i="1"/>
  <c r="AR13" i="1" s="1"/>
  <c r="AW13" i="1" s="1"/>
  <c r="AO13" i="1"/>
  <c r="Q13" i="1"/>
  <c r="P13" i="1"/>
  <c r="O13" i="1"/>
  <c r="N13" i="1"/>
  <c r="M13" i="1"/>
  <c r="L13" i="1"/>
  <c r="K13" i="1"/>
  <c r="BF12" i="1"/>
  <c r="BD12" i="1"/>
  <c r="AY12" i="1"/>
  <c r="AX12" i="1"/>
  <c r="AV12" i="1"/>
  <c r="AP12" i="1"/>
  <c r="AQ12" i="1" s="1"/>
  <c r="AO12" i="1"/>
  <c r="Q12" i="1"/>
  <c r="P12" i="1"/>
  <c r="O12" i="1"/>
  <c r="N12" i="1"/>
  <c r="M12" i="1"/>
  <c r="L12" i="1"/>
  <c r="K12" i="1"/>
  <c r="BF11" i="1"/>
  <c r="BD11" i="1"/>
  <c r="AY11" i="1"/>
  <c r="AX11" i="1"/>
  <c r="AV11" i="1"/>
  <c r="AP11" i="1"/>
  <c r="AQ11" i="1" s="1"/>
  <c r="AO11" i="1"/>
  <c r="Q11" i="1"/>
  <c r="P11" i="1"/>
  <c r="O11" i="1"/>
  <c r="N11" i="1"/>
  <c r="M11" i="1"/>
  <c r="L11" i="1"/>
  <c r="K11" i="1"/>
  <c r="BF10" i="1"/>
  <c r="BD10" i="1"/>
  <c r="AY10" i="1"/>
  <c r="AX10" i="1"/>
  <c r="AV10" i="1"/>
  <c r="AP10" i="1"/>
  <c r="AR10" i="1" s="1"/>
  <c r="AW10" i="1" s="1"/>
  <c r="AO10" i="1"/>
  <c r="Q10" i="1"/>
  <c r="P10" i="1"/>
  <c r="O10" i="1"/>
  <c r="N10" i="1"/>
  <c r="M10" i="1"/>
  <c r="L10" i="1"/>
  <c r="K10" i="1"/>
  <c r="BF9" i="1"/>
  <c r="BD9" i="1"/>
  <c r="K9" i="1"/>
  <c r="AY9" i="1"/>
  <c r="AX9" i="1"/>
  <c r="AV9" i="1"/>
  <c r="AP9" i="1"/>
  <c r="AR9" i="1" s="1"/>
  <c r="AW9" i="1" s="1"/>
  <c r="AO9" i="1"/>
  <c r="Q9" i="1"/>
  <c r="P9" i="1"/>
  <c r="O9" i="1"/>
  <c r="N9" i="1"/>
  <c r="M9" i="1"/>
  <c r="L9" i="1"/>
  <c r="AY8" i="1"/>
  <c r="AX8" i="1"/>
  <c r="AV8" i="1"/>
  <c r="AR8" i="1"/>
  <c r="AW8" i="1" s="1"/>
  <c r="AP8" i="1"/>
  <c r="AQ8" i="1" s="1"/>
  <c r="AO8" i="1"/>
  <c r="Q8" i="1"/>
  <c r="P8" i="1"/>
  <c r="O8" i="1"/>
  <c r="N8" i="1"/>
  <c r="M8" i="1"/>
  <c r="L8" i="1"/>
  <c r="AQ13" i="1" l="1"/>
  <c r="AR12" i="1"/>
  <c r="AW12" i="1" s="1"/>
  <c r="AR11" i="1"/>
  <c r="AW11" i="1" s="1"/>
  <c r="AQ10" i="1"/>
  <c r="AQ9" i="1"/>
</calcChain>
</file>

<file path=xl/sharedStrings.xml><?xml version="1.0" encoding="utf-8"?>
<sst xmlns="http://schemas.openxmlformats.org/spreadsheetml/2006/main" count="652" uniqueCount="368">
  <si>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</si>
  <si>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</si>
  <si>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</si>
  <si>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</si>
  <si>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</si>
  <si>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</si>
  <si>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</si>
  <si>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</si>
  <si>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</si>
  <si>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</si>
  <si>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</si>
  <si>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</si>
  <si>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</si>
  <si>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</si>
  <si>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</si>
  <si>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</si>
  <si>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</si>
  <si>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</si>
  <si>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</si>
  <si>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</si>
  <si>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</si>
  <si>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</si>
  <si>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</si>
  <si>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</si>
  <si>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</si>
  <si>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</si>
  <si>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</si>
  <si>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</si>
  <si>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</si>
  <si>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</si>
  <si>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</si>
  <si>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</si>
  <si>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</si>
  <si>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</si>
  <si>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</si>
  <si>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</si>
  <si>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</si>
  <si>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</si>
  <si>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</si>
  <si>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</si>
  <si>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</si>
  <si>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</si>
  <si>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</si>
  <si>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</si>
  <si>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</si>
  <si>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</si>
  <si>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</si>
  <si>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</si>
  <si>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</si>
  <si>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</si>
  <si>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</si>
  <si>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</si>
  <si>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</si>
  <si>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</si>
  <si>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</si>
  <si>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</si>
  <si>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</si>
  <si>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</si>
  <si>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</si>
  <si>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</si>
  <si>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</si>
  <si>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</si>
  <si>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</si>
  <si>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</si>
  <si>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</si>
  <si>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</si>
  <si>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</si>
  <si>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</si>
  <si>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</si>
  <si>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</si>
  <si>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</si>
  <si>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</si>
  <si>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</si>
  <si>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</si>
  <si>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</si>
  <si>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</si>
  <si>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</si>
  <si>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</si>
  <si>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</si>
  <si>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</si>
  <si>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</si>
  <si>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</si>
  <si>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</si>
  <si>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</si>
  <si>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</si>
  <si>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</si>
  <si>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</si>
  <si>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</si>
  <si>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</si>
  <si>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</si>
  <si>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</si>
  <si>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</si>
  <si>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</si>
  <si>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</si>
  <si>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</si>
  <si>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</si>
  <si>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</si>
  <si>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</si>
  <si>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</si>
  <si>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</si>
  <si>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</si>
  <si>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</si>
  <si>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</si>
  <si>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</si>
  <si>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</si>
  <si>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</si>
  <si>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</si>
  <si>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</si>
  <si>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</si>
  <si>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</si>
  <si>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</si>
  <si>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</si>
  <si>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</si>
  <si>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</si>
  <si>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</si>
  <si>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</si>
  <si>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</si>
  <si>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</si>
  <si>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</si>
  <si>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</si>
  <si>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</si>
  <si>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</si>
  <si>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</si>
  <si>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</si>
  <si>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</si>
  <si>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</si>
  <si>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</si>
  <si>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</si>
  <si>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</si>
  <si>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</si>
  <si>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</si>
  <si>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</si>
  <si>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</si>
  <si>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</si>
  <si>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</si>
  <si>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</si>
  <si>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</si>
  <si>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</si>
  <si>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</si>
  <si>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</si>
  <si>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</si>
  <si>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</si>
  <si>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</si>
  <si>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</si>
  <si>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</si>
  <si>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</si>
  <si>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</si>
  <si>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</si>
  <si>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</si>
  <si>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</si>
  <si>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</si>
  <si>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</si>
  <si>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</si>
  <si>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</si>
  <si>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</si>
  <si>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</si>
  <si>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</si>
  <si>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</si>
  <si>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</si>
  <si>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</si>
  <si>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</si>
  <si>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</si>
  <si>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</si>
  <si>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</si>
  <si>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</si>
  <si>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</si>
  <si>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</si>
  <si>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</si>
  <si>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</si>
  <si>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</si>
  <si>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</si>
  <si>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</si>
  <si>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</si>
  <si>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</si>
  <si>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</si>
  <si>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</si>
  <si>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</si>
  <si>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</si>
  <si>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</si>
  <si>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</si>
  <si>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</si>
  <si>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</si>
  <si>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</si>
  <si>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</si>
  <si>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</si>
  <si>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</si>
  <si>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</si>
  <si>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</si>
  <si>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</si>
  <si>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</si>
  <si>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</si>
  <si>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</si>
  <si>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</si>
  <si>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</si>
  <si>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</si>
  <si>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</si>
  <si>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</si>
  <si>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</si>
  <si>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</si>
  <si>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</si>
  <si>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</si>
  <si>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</si>
  <si>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</si>
  <si>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</si>
  <si>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</si>
  <si>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</si>
  <si>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</si>
  <si>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</si>
  <si>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</si>
  <si>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</si>
  <si>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</si>
  <si>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</si>
  <si>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</si>
  <si>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</si>
  <si>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</si>
  <si>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</si>
  <si>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</si>
  <si>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</si>
  <si>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</si>
  <si>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</si>
  <si>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</si>
  <si>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</si>
  <si>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</si>
  <si>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</si>
  <si>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</si>
  <si>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</si>
  <si>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</si>
  <si>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</si>
  <si>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</si>
  <si>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</si>
  <si>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</si>
  <si>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</si>
  <si>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</si>
  <si>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</si>
  <si>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</si>
  <si>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</si>
  <si>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</si>
  <si>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</si>
  <si>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</si>
  <si>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</si>
  <si>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</si>
  <si>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</si>
  <si>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</si>
  <si>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</si>
  <si>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</si>
  <si>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</si>
  <si>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</si>
  <si>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</si>
  <si>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</si>
  <si>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</si>
  <si>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</si>
  <si>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</si>
  <si>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</si>
  <si>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</si>
  <si>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</si>
  <si>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</si>
  <si>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</si>
  <si>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</si>
  <si>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</si>
  <si>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</si>
  <si>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</si>
  <si>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</si>
  <si>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</si>
  <si>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</si>
  <si>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</si>
  <si>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</si>
  <si>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</si>
  <si>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</si>
  <si>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</si>
  <si>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</si>
  <si>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</si>
  <si>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</si>
  <si>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</si>
  <si>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</si>
  <si>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</si>
  <si>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</si>
  <si>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</si>
  <si>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</si>
  <si>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</si>
  <si>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</si>
  <si>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</si>
  <si>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</si>
  <si>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</si>
  <si>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</si>
  <si>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</si>
  <si>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</si>
  <si>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</si>
  <si>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</si>
  <si>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</si>
  <si>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</si>
  <si>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</si>
  <si>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</si>
  <si>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</si>
  <si>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Tesorería Municipal y Dirección de Obras Públicas</t>
  </si>
  <si>
    <t>No dato</t>
  </si>
  <si>
    <t>Montos inferiores a los exigidos por la Ley de Obras Públicas y Servicios relacionados con las mismas</t>
  </si>
  <si>
    <t>https://josejoaquinherrera.gob.mx/wp-content/uploads/2023/10/Presupuesto-Egresos-2023.pdf</t>
  </si>
  <si>
    <t>Sergio</t>
  </si>
  <si>
    <t>Morales</t>
  </si>
  <si>
    <t>Huicochea</t>
  </si>
  <si>
    <t>Chilpancingo de los Bravo</t>
  </si>
  <si>
    <t>No aplica</t>
  </si>
  <si>
    <t>Dirección de Obras Públicas</t>
  </si>
  <si>
    <t>Pesos Mexicanos</t>
  </si>
  <si>
    <t>Estimaciones mensuales y transferencias electrónicas</t>
  </si>
  <si>
    <t>Presupuesto de Egresos 2023</t>
  </si>
  <si>
    <t>FISM-DF</t>
  </si>
  <si>
    <t>Supervisión de obra mensual</t>
  </si>
  <si>
    <t>Contrato sin convenios modificatorios y sin estudios de impacto urbano y ambiental.</t>
  </si>
  <si>
    <t>ADJ-OP-0037/2023</t>
  </si>
  <si>
    <t>Construcción de vado en el tramo del Km. 1+400 en la carretera Tlachimaltepec - Buena Vista</t>
  </si>
  <si>
    <t>Luzajo Diseño y Construcción, S.A, de C.V.</t>
  </si>
  <si>
    <t>Luis Alberto</t>
  </si>
  <si>
    <t>Martínez</t>
  </si>
  <si>
    <t>Vázquez</t>
  </si>
  <si>
    <t>LDC1803063R1</t>
  </si>
  <si>
    <t>Álvarez</t>
  </si>
  <si>
    <t>Lt 6</t>
  </si>
  <si>
    <t>Mza 27</t>
  </si>
  <si>
    <t>No especificada</t>
  </si>
  <si>
    <t>MJJH-DOP-FAISMUN-C/ADJ-037-2023</t>
  </si>
  <si>
    <t>Tlachimaltepec - Buena Vista</t>
  </si>
  <si>
    <t>Sin observaciones</t>
  </si>
  <si>
    <t>https://josejoaquinherrera.gob.mx/wp-content/uploads/2024/05/4.6.3-Fisico-financiero-2023.pdf</t>
  </si>
  <si>
    <t>https://josejoaquinherrera.gob.mx/wp-content/uploads/2024/01/28-ER-Contrato-037-2023.pdf</t>
  </si>
  <si>
    <t>ADJ-OP-0039/2023</t>
  </si>
  <si>
    <t>Rehabilitación de aulas en el edificio de la supervisión escolar 002 en la localidad de Hueycantenango</t>
  </si>
  <si>
    <t>Luis Alberto Martínez Vázquez</t>
  </si>
  <si>
    <t>MAVL9008223X7</t>
  </si>
  <si>
    <t>Hueycantenango</t>
  </si>
  <si>
    <t>MJJH-DOP-FAISMUN-C/ADJ-039-2023</t>
  </si>
  <si>
    <t>http://josejoaquinherrera.gob.mx/wp-content/uploads/2024/01/28-MJJH-DOP-FAISMUN-C-ADJ-037-2023.pdf</t>
  </si>
  <si>
    <t>http://josejoaquinherrera.gob.mx/wp-content/uploads/2024/01/28-MJJH-DOP-FAISMUN-C-ADJ-039-2023.pdf</t>
  </si>
  <si>
    <t>https://josejoaquinherrera.gob.mx/wp-content/uploads/2024/01/28-ER-Contrato-039-2023.pdf</t>
  </si>
  <si>
    <t>ADJ-OP-0041/2023</t>
  </si>
  <si>
    <t>Construcción de camino rural en la localidad de Atempa Oriente</t>
  </si>
  <si>
    <t>Ingeniería Responsable, S.A. de C.V.</t>
  </si>
  <si>
    <t>1RE1307113L7</t>
  </si>
  <si>
    <t>Atempa Oriente</t>
  </si>
  <si>
    <t>SN</t>
  </si>
  <si>
    <t>Centro</t>
  </si>
  <si>
    <t>MJJ H-DOP-FAISMUN-C/ADJ-041 -2023</t>
  </si>
  <si>
    <t>http://josejoaquinherrera.gob.mx/wp-content/uploads/2024/01/28-MJJH-DOP-FAISMUN-C-ADJ-041 -2023.pdf</t>
  </si>
  <si>
    <t>ADJ-OP-0048/2023</t>
  </si>
  <si>
    <t>Rehabilitación de viviendas en la localidad de Cacahuatla</t>
  </si>
  <si>
    <t>Cacahuatla</t>
  </si>
  <si>
    <t>MJJ H-DOP-FAISMUN-C/ADJ-048 -2023</t>
  </si>
  <si>
    <t>https://josejoaquinherrera.gob.mx/wp-content/uploads/2024/01/28-ER-Contrato-048-2023.pdf</t>
  </si>
  <si>
    <t>ADJ-OP-0055/2023</t>
  </si>
  <si>
    <t>Construcción de pavimentación con concreto hidráulico en calle Jardín de Niños Luz y Alegría en la localidad de San Marcos Ixtlahuac.</t>
  </si>
  <si>
    <t>Martha Patricia</t>
  </si>
  <si>
    <t>García</t>
  </si>
  <si>
    <t>Hernández</t>
  </si>
  <si>
    <t>Inpro Matco, S.A, de C.V.</t>
  </si>
  <si>
    <t>INP1402067G2</t>
  </si>
  <si>
    <t>San Marcos Ixtlahuac</t>
  </si>
  <si>
    <t>Heroínas del Sur</t>
  </si>
  <si>
    <t>B</t>
  </si>
  <si>
    <t>MJJ H-DOP-FAISMUN-C/ADJ-055 -2023</t>
  </si>
  <si>
    <t>http://josejoaquinherrera.gob.mx/wp-content/uploads/2024/01/28-MJJH-DOP-FAISMUN-C-ADJ-055 -2023.pdf</t>
  </si>
  <si>
    <t>http://josejoaquinherrera.gob.mx/wp-content/uploads/2024/01/28-MJJH-DOP-FAISMUN-C-ADJ-048 -2023.pdf</t>
  </si>
  <si>
    <t>https://josejoaquinherrera.gob.mx/wp-content/uploads/2024/01/28-ER-Contrato-055-2023.pdf</t>
  </si>
  <si>
    <t>https://josejoaquinherrera.gob.mx/wp-content/uploads/2024/01/28-Finiquito-Contrato-055-2023.pdf</t>
  </si>
  <si>
    <t>ADJ-OP-0065/2023</t>
  </si>
  <si>
    <t>Rehabilitación de techado en espacio multideportivo techado en espacio multideportivo en la locadlidad de Cacahuatepec</t>
  </si>
  <si>
    <t>Cacahuatapec</t>
  </si>
  <si>
    <t>MJJ H-DOP-FAISMUN-C/ADJ-065 -2023</t>
  </si>
  <si>
    <t>http://josejoaquinherrera.gob.mx/wp-content/uploads/2024/01/28-MJJH-DOP-FAISMUN-C-ADJ-065 -2023.pdf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</si>
</sst>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sejoaquinherrera.gob.mx/wp-content/uploads/2024/05/4.6.3-Fisico-financiero-2023.pdf" TargetMode="External"/><Relationship Id="rId18" Type="http://schemas.openxmlformats.org/officeDocument/2006/relationships/hyperlink" Target="https://josejoaquinherrera.gob.mx/wp-content/uploads/2024/05/4.6.3-Fisico-financiero-2023.pdf" TargetMode="External"/><Relationship Id="rId26" Type="http://schemas.openxmlformats.org/officeDocument/2006/relationships/hyperlink" Target="https://josejoaquinherrera.gob.mx/wp-content/uploads/2024/03/39-Acta-CT-090124.pdf" TargetMode="External"/><Relationship Id="rId3" Type="http://schemas.openxmlformats.org/officeDocument/2006/relationships/hyperlink" Target="https://josejoaquinherrera.gob.mx/wp-content/uploads/2024/03/39-Acta-CT-090124.pdf" TargetMode="External"/><Relationship Id="rId21" Type="http://schemas.openxmlformats.org/officeDocument/2006/relationships/hyperlink" Target="https://josejoaquinherrera.gob.mx/wp-content/uploads/2024/05/4.6.3-Fisico-financiero-2023.pdf" TargetMode="External"/><Relationship Id="rId34" Type="http://schemas.openxmlformats.org/officeDocument/2006/relationships/hyperlink" Target="http://josejoaquinherrera.gob.mx/wp-content/uploads/2024/01/28-MJJH-DOP-FAISMUN-C-ADJ-065%20-2023.pdf" TargetMode="External"/><Relationship Id="rId7" Type="http://schemas.openxmlformats.org/officeDocument/2006/relationships/hyperlink" Target="https://josejoaquinherrera.gob.mx/wp-content/uploads/2024/01/28-ER-Contrato-039-2023.pdf" TargetMode="External"/><Relationship Id="rId12" Type="http://schemas.openxmlformats.org/officeDocument/2006/relationships/hyperlink" Target="https://josejoaquinherrera.gob.mx/wp-content/uploads/2024/05/4.6.3-Fisico-financiero-2023.pdf" TargetMode="External"/><Relationship Id="rId17" Type="http://schemas.openxmlformats.org/officeDocument/2006/relationships/hyperlink" Target="http://josejoaquinherrera.gob.mx/wp-content/uploads/2024/01/28-MJJH-DOP-FAISMUN-C-ADJ-041%20-2023.pdf" TargetMode="External"/><Relationship Id="rId25" Type="http://schemas.openxmlformats.org/officeDocument/2006/relationships/hyperlink" Target="https://josejoaquinherrera.gob.mx/wp-content/uploads/2024/03/39-Acta-CT-090124.pdf" TargetMode="External"/><Relationship Id="rId33" Type="http://schemas.openxmlformats.org/officeDocument/2006/relationships/hyperlink" Target="https://josejoaquinherrera.gob.mx/wp-content/uploads/2024/03/39-Acta-CT-090124.pdf" TargetMode="External"/><Relationship Id="rId2" Type="http://schemas.openxmlformats.org/officeDocument/2006/relationships/hyperlink" Target="https://josejoaquinherrera.gob.mx/wp-content/uploads/2024/05/4.6.3-Fisico-financiero-2023.pdf" TargetMode="External"/><Relationship Id="rId16" Type="http://schemas.openxmlformats.org/officeDocument/2006/relationships/hyperlink" Target="https://josejoaquinherrera.gob.mx/wp-content/uploads/2024/05/4.6.3-Fisico-financiero-2023.pdf" TargetMode="External"/><Relationship Id="rId20" Type="http://schemas.openxmlformats.org/officeDocument/2006/relationships/hyperlink" Target="https://josejoaquinherrera.gob.mx/wp-content/uploads/2024/03/39-Acta-CT-090124.pdf" TargetMode="External"/><Relationship Id="rId29" Type="http://schemas.openxmlformats.org/officeDocument/2006/relationships/hyperlink" Target="https://josejoaquinherrera.gob.mx/wp-content/uploads/2024/01/28-ER-Contrato-055-2023.pdf" TargetMode="External"/><Relationship Id="rId1" Type="http://schemas.openxmlformats.org/officeDocument/2006/relationships/hyperlink" Target="https://josejoaquinherrera.gob.mx/wp-content/uploads/2024/01/28-ER-Contrato-037-2023.pdf" TargetMode="External"/><Relationship Id="rId6" Type="http://schemas.openxmlformats.org/officeDocument/2006/relationships/hyperlink" Target="https://josejoaquinherrera.gob.mx/wp-content/uploads/2024/05/4.6.3-Fisico-financiero-2023.pdf" TargetMode="External"/><Relationship Id="rId11" Type="http://schemas.openxmlformats.org/officeDocument/2006/relationships/hyperlink" Target="https://josejoaquinherrera.gob.mx/wp-content/uploads/2024/03/39-Acta-CT-090124.pdf" TargetMode="External"/><Relationship Id="rId24" Type="http://schemas.openxmlformats.org/officeDocument/2006/relationships/hyperlink" Target="https://josejoaquinherrera.gob.mx/wp-content/uploads/2024/05/4.6.3-Fisico-financiero-2023.pdf" TargetMode="External"/><Relationship Id="rId32" Type="http://schemas.openxmlformats.org/officeDocument/2006/relationships/hyperlink" Target="https://josejoaquinherrera.gob.mx/wp-content/uploads/2024/03/39-Acta-CT-090124.pdf" TargetMode="External"/><Relationship Id="rId5" Type="http://schemas.openxmlformats.org/officeDocument/2006/relationships/hyperlink" Target="https://josejoaquinherrera.gob.mx/wp-content/uploads/2024/03/39-Acta-CT-090124.pdf" TargetMode="External"/><Relationship Id="rId15" Type="http://schemas.openxmlformats.org/officeDocument/2006/relationships/hyperlink" Target="https://josejoaquinherrera.gob.mx/wp-content/uploads/2024/03/39-Acta-CT-090124.pdf" TargetMode="External"/><Relationship Id="rId23" Type="http://schemas.openxmlformats.org/officeDocument/2006/relationships/hyperlink" Target="https://josejoaquinherrera.gob.mx/wp-content/uploads/2024/01/28-ER-Contrato-048-2023.pdf" TargetMode="External"/><Relationship Id="rId28" Type="http://schemas.openxmlformats.org/officeDocument/2006/relationships/hyperlink" Target="http://josejoaquinherrera.gob.mx/wp-content/uploads/2024/01/28-MJJH-DOP-FAISMUN-C-ADJ-055%20-2023.pdf" TargetMode="External"/><Relationship Id="rId10" Type="http://schemas.openxmlformats.org/officeDocument/2006/relationships/hyperlink" Target="http://josejoaquinherrera.gob.mx/wp-content/uploads/2024/01/28-MJJH-DOP-FAISMUN-C-ADJ-039-2023.pdf" TargetMode="External"/><Relationship Id="rId19" Type="http://schemas.openxmlformats.org/officeDocument/2006/relationships/hyperlink" Target="https://josejoaquinherrera.gob.mx/wp-content/uploads/2024/03/39-Acta-CT-090124.pdf" TargetMode="External"/><Relationship Id="rId31" Type="http://schemas.openxmlformats.org/officeDocument/2006/relationships/hyperlink" Target="https://josejoaquinherrera.gob.mx/wp-content/uploads/2024/05/4.6.3-Fisico-financiero-2023.pdf" TargetMode="External"/><Relationship Id="rId4" Type="http://schemas.openxmlformats.org/officeDocument/2006/relationships/hyperlink" Target="http://josejoaquinherrera.gob.mx/wp-content/uploads/2024/01/28-MJJH-DOP-FAISMUN-C-ADJ-037-2023.pdf" TargetMode="External"/><Relationship Id="rId9" Type="http://schemas.openxmlformats.org/officeDocument/2006/relationships/hyperlink" Target="https://josejoaquinherrera.gob.mx/wp-content/uploads/2024/03/39-Acta-CT-090124.pdf" TargetMode="External"/><Relationship Id="rId14" Type="http://schemas.openxmlformats.org/officeDocument/2006/relationships/hyperlink" Target="https://josejoaquinherrera.gob.mx/wp-content/uploads/2024/03/39-Acta-CT-090124.pdf" TargetMode="External"/><Relationship Id="rId22" Type="http://schemas.openxmlformats.org/officeDocument/2006/relationships/hyperlink" Target="http://josejoaquinherrera.gob.mx/wp-content/uploads/2024/01/28-MJJH-DOP-FAISMUN-C-ADJ-048%20-2023.pdf" TargetMode="External"/><Relationship Id="rId27" Type="http://schemas.openxmlformats.org/officeDocument/2006/relationships/hyperlink" Target="https://josejoaquinherrera.gob.mx/wp-content/uploads/2024/05/4.6.3-Fisico-financiero-2023.pdf" TargetMode="External"/><Relationship Id="rId30" Type="http://schemas.openxmlformats.org/officeDocument/2006/relationships/hyperlink" Target="https://josejoaquinherrera.gob.mx/wp-content/uploads/2024/01/28-Finiquito-Contrato-055-2023.pdf" TargetMode="External"/><Relationship Id="rId35" Type="http://schemas.openxmlformats.org/officeDocument/2006/relationships/hyperlink" Target="https://josejoaquinherrera.gob.mx/wp-content/uploads/2024/05/4.6.3-Fisico-financiero-2023.pdf" TargetMode="External"/><Relationship Id="rId8" Type="http://schemas.openxmlformats.org/officeDocument/2006/relationships/hyperlink" Target="https://josejoaquinherrera.gob.mx/wp-content/uploads/2024/05/4.6.3-Fisico-financier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3"/>
  <sheetViews>
    <sheetView tabSelected="1" topLeftCell="BE2" workbookViewId="0">
      <selection activeCell="BO8" sqref="BO8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50.83203125" style="1" customWidth="1"/>
    <col min="6" max="6" width="40.83203125" style="1" customWidth="1"/>
    <col min="7" max="7" width="53.5" style="1" bestFit="1" customWidth="1"/>
    <col min="8" max="8" width="65.83203125" style="1" bestFit="1" customWidth="1"/>
    <col min="9" max="9" width="100.83203125" style="1" customWidth="1"/>
    <col min="10" max="10" width="80.83203125" style="1" customWidth="1"/>
    <col min="11" max="14" width="35.83203125" style="1" customWidth="1"/>
    <col min="15" max="15" width="60.83203125" style="1" customWidth="1"/>
    <col min="16" max="34" width="35.83203125" style="1" customWidth="1"/>
    <col min="35" max="36" width="40.83203125" style="1" customWidth="1"/>
    <col min="37" max="37" width="50.83203125" style="1" customWidth="1"/>
    <col min="38" max="40" width="25.83203125" style="1" customWidth="1"/>
    <col min="41" max="46" width="35.83203125" style="1" customWidth="1"/>
    <col min="47" max="47" width="40.83203125" style="1" customWidth="1"/>
    <col min="48" max="48" width="80.83203125" style="1" customWidth="1"/>
    <col min="49" max="49" width="35.83203125" style="1" customWidth="1"/>
    <col min="50" max="51" width="25.83203125" style="1" customWidth="1"/>
    <col min="52" max="52" width="105.83203125" style="1" customWidth="1"/>
    <col min="53" max="53" width="77" style="1" bestFit="1" customWidth="1"/>
    <col min="54" max="54" width="40.83203125" style="1" customWidth="1"/>
    <col min="55" max="58" width="35.83203125" style="1" customWidth="1"/>
    <col min="59" max="59" width="42.33203125" style="1" bestFit="1" customWidth="1"/>
    <col min="60" max="61" width="100.83203125" style="1" customWidth="1"/>
    <col min="62" max="63" width="90.83203125" style="1" customWidth="1"/>
    <col min="64" max="64" width="50.83203125" style="1" customWidth="1"/>
    <col min="65" max="66" width="25.83203125" style="1" customWidth="1"/>
    <col min="67" max="67" width="100.83203125" style="1" customWidth="1"/>
    <col min="68" max="16384" width="8.83203125" style="1"/>
  </cols>
  <sheetData>
    <row r="1" spans="1:67" hidden="1" x14ac:dyDescent="0.2">
      <c r="A1" s="1" t="s">
        <v>0</v>
      </c>
    </row>
    <row r="2" spans="1:67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9</v>
      </c>
      <c r="Q4" s="1" t="s">
        <v>7</v>
      </c>
      <c r="R4" s="1" t="s">
        <v>9</v>
      </c>
      <c r="S4" s="1" t="s">
        <v>10</v>
      </c>
      <c r="T4" s="1" t="s">
        <v>7</v>
      </c>
      <c r="U4" s="1" t="s">
        <v>7</v>
      </c>
      <c r="V4" s="1" t="s">
        <v>9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10</v>
      </c>
      <c r="AB4" s="1" t="s">
        <v>7</v>
      </c>
      <c r="AC4" s="1" t="s">
        <v>9</v>
      </c>
      <c r="AD4" s="1" t="s">
        <v>7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7</v>
      </c>
      <c r="AL4" s="1" t="s">
        <v>8</v>
      </c>
      <c r="AM4" s="1" t="s">
        <v>8</v>
      </c>
      <c r="AN4" s="1" t="s">
        <v>8</v>
      </c>
      <c r="AO4" s="1" t="s">
        <v>13</v>
      </c>
      <c r="AP4" s="1" t="s">
        <v>13</v>
      </c>
      <c r="AQ4" s="1" t="s">
        <v>13</v>
      </c>
      <c r="AR4" s="1" t="s">
        <v>13</v>
      </c>
      <c r="AS4" s="1" t="s">
        <v>7</v>
      </c>
      <c r="AT4" s="1" t="s">
        <v>7</v>
      </c>
      <c r="AU4" s="1" t="s">
        <v>7</v>
      </c>
      <c r="AV4" s="1" t="s">
        <v>10</v>
      </c>
      <c r="AW4" s="1" t="s">
        <v>13</v>
      </c>
      <c r="AX4" s="1" t="s">
        <v>8</v>
      </c>
      <c r="AY4" s="1" t="s">
        <v>8</v>
      </c>
      <c r="AZ4" s="1" t="s">
        <v>11</v>
      </c>
      <c r="BA4" s="1" t="s">
        <v>11</v>
      </c>
      <c r="BB4" s="1" t="s">
        <v>7</v>
      </c>
      <c r="BC4" s="1" t="s">
        <v>10</v>
      </c>
      <c r="BD4" s="1" t="s">
        <v>12</v>
      </c>
      <c r="BE4" s="1" t="s">
        <v>9</v>
      </c>
      <c r="BF4" s="1" t="s">
        <v>12</v>
      </c>
      <c r="BG4" s="1" t="s">
        <v>10</v>
      </c>
      <c r="BH4" s="1" t="s">
        <v>11</v>
      </c>
      <c r="BI4" s="1" t="s">
        <v>11</v>
      </c>
      <c r="BJ4" s="1" t="s">
        <v>11</v>
      </c>
      <c r="BK4" s="1" t="s">
        <v>11</v>
      </c>
      <c r="BL4" s="1" t="s">
        <v>10</v>
      </c>
      <c r="BM4" s="1" t="s">
        <v>8</v>
      </c>
      <c r="BN4" s="1" t="s">
        <v>14</v>
      </c>
      <c r="BO4" s="1" t="s">
        <v>15</v>
      </c>
    </row>
    <row r="5" spans="1:67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</row>
    <row r="6" spans="1:67" x14ac:dyDescent="0.2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68" x14ac:dyDescent="0.2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s="4" customFormat="1" ht="45" customHeight="1" x14ac:dyDescent="0.2">
      <c r="A8" s="4">
        <v>2023</v>
      </c>
      <c r="B8" s="5">
        <v>45200</v>
      </c>
      <c r="C8" s="5">
        <v>45291</v>
      </c>
      <c r="D8" s="6" t="s">
        <v>151</v>
      </c>
      <c r="E8" s="6" t="s">
        <v>153</v>
      </c>
      <c r="F8" s="6" t="s">
        <v>158</v>
      </c>
      <c r="G8" s="6" t="s">
        <v>309</v>
      </c>
      <c r="H8" s="6" t="s">
        <v>295</v>
      </c>
      <c r="I8" s="11" t="s">
        <v>296</v>
      </c>
      <c r="J8" s="6" t="s">
        <v>310</v>
      </c>
      <c r="K8" s="6">
        <v>466885001</v>
      </c>
      <c r="L8" s="6" t="str">
        <f>Tabla_466885!B4</f>
        <v>Luis Alberto</v>
      </c>
      <c r="M8" s="6" t="str">
        <f>Tabla_466885!C4</f>
        <v>Martínez</v>
      </c>
      <c r="N8" s="6" t="str">
        <f>Tabla_466885!D4</f>
        <v>Vázquez</v>
      </c>
      <c r="O8" s="6" t="str">
        <f>Tabla_466885!E4</f>
        <v>Luzajo Diseño y Construcción, S.A, de C.V.</v>
      </c>
      <c r="P8" s="6" t="str">
        <f>Tabla_466885!F4</f>
        <v>Hombre</v>
      </c>
      <c r="Q8" s="6" t="str">
        <f>Tabla_466885!G4</f>
        <v>LDC1803063R1</v>
      </c>
      <c r="R8" s="6" t="s">
        <v>168</v>
      </c>
      <c r="S8" s="6" t="s">
        <v>316</v>
      </c>
      <c r="T8" s="6" t="s">
        <v>317</v>
      </c>
      <c r="U8" s="6" t="s">
        <v>318</v>
      </c>
      <c r="V8" s="6" t="s">
        <v>193</v>
      </c>
      <c r="W8" s="6" t="s">
        <v>319</v>
      </c>
      <c r="X8" s="12">
        <v>1</v>
      </c>
      <c r="Y8" s="6" t="s">
        <v>300</v>
      </c>
      <c r="Z8" s="6">
        <v>29</v>
      </c>
      <c r="AA8" s="6" t="s">
        <v>300</v>
      </c>
      <c r="AB8" s="6">
        <v>12</v>
      </c>
      <c r="AC8" s="6" t="s">
        <v>227</v>
      </c>
      <c r="AD8" s="6">
        <v>39056</v>
      </c>
      <c r="AE8" s="6" t="s">
        <v>301</v>
      </c>
      <c r="AF8" s="6" t="s">
        <v>301</v>
      </c>
      <c r="AG8" s="6" t="s">
        <v>301</v>
      </c>
      <c r="AH8" s="6" t="s">
        <v>301</v>
      </c>
      <c r="AI8" s="6" t="s">
        <v>302</v>
      </c>
      <c r="AJ8" s="6" t="s">
        <v>302</v>
      </c>
      <c r="AK8" s="6" t="s">
        <v>320</v>
      </c>
      <c r="AL8" s="13">
        <v>45225</v>
      </c>
      <c r="AM8" s="13">
        <v>45231</v>
      </c>
      <c r="AN8" s="13">
        <v>45260</v>
      </c>
      <c r="AO8" s="14">
        <f>Tabla_466885!H4/1.16</f>
        <v>436432.54310344829</v>
      </c>
      <c r="AP8" s="14">
        <f>Tabla_466885!H4</f>
        <v>506261.75</v>
      </c>
      <c r="AQ8" s="14">
        <f t="shared" ref="AQ8:AQ13" si="0">AP8</f>
        <v>506261.75</v>
      </c>
      <c r="AR8" s="14">
        <f t="shared" ref="AR8:AR13" si="1">AP8</f>
        <v>506261.75</v>
      </c>
      <c r="AS8" s="6" t="s">
        <v>303</v>
      </c>
      <c r="AT8" s="6" t="s">
        <v>301</v>
      </c>
      <c r="AU8" s="6" t="s">
        <v>304</v>
      </c>
      <c r="AV8" s="6" t="str">
        <f t="shared" ref="AV8:AV13" si="2">J8</f>
        <v>Construcción de vado en el tramo del Km. 1+400 en la carretera Tlachimaltepec - Buena Vista</v>
      </c>
      <c r="AW8" s="14">
        <f t="shared" ref="AW8:AW13" si="3">AR8*10%</f>
        <v>50626.175000000003</v>
      </c>
      <c r="AX8" s="13">
        <f t="shared" ref="AX8:AY13" si="4">AM8</f>
        <v>45231</v>
      </c>
      <c r="AY8" s="13">
        <f t="shared" si="4"/>
        <v>45260</v>
      </c>
      <c r="AZ8" s="11" t="s">
        <v>331</v>
      </c>
      <c r="BA8" s="11"/>
      <c r="BB8" s="6" t="s">
        <v>305</v>
      </c>
      <c r="BC8" s="6" t="s">
        <v>306</v>
      </c>
      <c r="BD8" s="6">
        <v>466870001</v>
      </c>
      <c r="BE8" s="6" t="s">
        <v>259</v>
      </c>
      <c r="BF8" s="6">
        <v>466882001</v>
      </c>
      <c r="BG8" s="6" t="s">
        <v>307</v>
      </c>
      <c r="BH8" s="11" t="s">
        <v>323</v>
      </c>
      <c r="BI8" s="11" t="s">
        <v>323</v>
      </c>
      <c r="BJ8" s="11" t="s">
        <v>324</v>
      </c>
      <c r="BK8" s="11"/>
      <c r="BL8" s="6" t="s">
        <v>293</v>
      </c>
      <c r="BM8" s="13">
        <v>45321</v>
      </c>
      <c r="BN8" s="13">
        <v>45321</v>
      </c>
      <c r="BO8" s="6" t="s">
        <v>308</v>
      </c>
    </row>
    <row r="9" spans="1:67" s="4" customFormat="1" ht="45" customHeight="1" x14ac:dyDescent="0.2">
      <c r="A9" s="4">
        <v>2023</v>
      </c>
      <c r="B9" s="5">
        <v>45200</v>
      </c>
      <c r="C9" s="5">
        <v>45291</v>
      </c>
      <c r="D9" s="6" t="s">
        <v>151</v>
      </c>
      <c r="E9" s="6" t="s">
        <v>153</v>
      </c>
      <c r="F9" s="6" t="s">
        <v>158</v>
      </c>
      <c r="G9" s="6" t="s">
        <v>325</v>
      </c>
      <c r="H9" s="6" t="s">
        <v>295</v>
      </c>
      <c r="I9" s="11" t="s">
        <v>296</v>
      </c>
      <c r="J9" s="6" t="s">
        <v>326</v>
      </c>
      <c r="K9" s="6">
        <f>K8+1</f>
        <v>466885002</v>
      </c>
      <c r="L9" s="6" t="str">
        <f>Tabla_466885!B5</f>
        <v>Luis Alberto</v>
      </c>
      <c r="M9" s="6" t="str">
        <f>Tabla_466885!C5</f>
        <v>Martínez</v>
      </c>
      <c r="N9" s="6" t="str">
        <f>Tabla_466885!D5</f>
        <v>Vázquez</v>
      </c>
      <c r="O9" s="6" t="str">
        <f>Tabla_466885!E5</f>
        <v>Luis Alberto Martínez Vázquez</v>
      </c>
      <c r="P9" s="6" t="str">
        <f>Tabla_466885!F5</f>
        <v>Hombre</v>
      </c>
      <c r="Q9" s="6" t="str">
        <f>Tabla_466885!G5</f>
        <v>MAVL9008223X7</v>
      </c>
      <c r="R9" s="6" t="s">
        <v>168</v>
      </c>
      <c r="S9" s="6" t="s">
        <v>316</v>
      </c>
      <c r="T9" s="6" t="s">
        <v>317</v>
      </c>
      <c r="U9" s="6" t="s">
        <v>318</v>
      </c>
      <c r="V9" s="6" t="s">
        <v>193</v>
      </c>
      <c r="W9" s="6" t="s">
        <v>319</v>
      </c>
      <c r="X9" s="12">
        <v>1</v>
      </c>
      <c r="Y9" s="6" t="s">
        <v>300</v>
      </c>
      <c r="Z9" s="6">
        <v>29</v>
      </c>
      <c r="AA9" s="6" t="s">
        <v>300</v>
      </c>
      <c r="AB9" s="6">
        <v>12</v>
      </c>
      <c r="AC9" s="6" t="s">
        <v>227</v>
      </c>
      <c r="AD9" s="6">
        <v>39056</v>
      </c>
      <c r="AE9" s="6" t="s">
        <v>301</v>
      </c>
      <c r="AF9" s="6" t="s">
        <v>301</v>
      </c>
      <c r="AG9" s="6" t="s">
        <v>301</v>
      </c>
      <c r="AH9" s="6" t="s">
        <v>301</v>
      </c>
      <c r="AI9" s="6" t="s">
        <v>302</v>
      </c>
      <c r="AJ9" s="6" t="s">
        <v>302</v>
      </c>
      <c r="AK9" s="6" t="s">
        <v>330</v>
      </c>
      <c r="AL9" s="13">
        <v>45225</v>
      </c>
      <c r="AM9" s="13">
        <v>45231</v>
      </c>
      <c r="AN9" s="13">
        <v>45260</v>
      </c>
      <c r="AO9" s="14">
        <f>Tabla_466885!H5/1.16</f>
        <v>469136.12068965525</v>
      </c>
      <c r="AP9" s="14">
        <f>Tabla_466885!H5</f>
        <v>544197.9</v>
      </c>
      <c r="AQ9" s="14">
        <f t="shared" si="0"/>
        <v>544197.9</v>
      </c>
      <c r="AR9" s="14">
        <f t="shared" si="1"/>
        <v>544197.9</v>
      </c>
      <c r="AS9" s="6" t="s">
        <v>303</v>
      </c>
      <c r="AT9" s="6" t="s">
        <v>301</v>
      </c>
      <c r="AU9" s="6" t="s">
        <v>304</v>
      </c>
      <c r="AV9" s="6" t="str">
        <f t="shared" si="2"/>
        <v>Rehabilitación de aulas en el edificio de la supervisión escolar 002 en la localidad de Hueycantenango</v>
      </c>
      <c r="AW9" s="14">
        <f t="shared" si="3"/>
        <v>54419.790000000008</v>
      </c>
      <c r="AX9" s="13">
        <f t="shared" si="4"/>
        <v>45231</v>
      </c>
      <c r="AY9" s="13">
        <f t="shared" si="4"/>
        <v>45260</v>
      </c>
      <c r="AZ9" s="11" t="s">
        <v>332</v>
      </c>
      <c r="BA9" s="11"/>
      <c r="BB9" s="6" t="s">
        <v>305</v>
      </c>
      <c r="BC9" s="6" t="s">
        <v>306</v>
      </c>
      <c r="BD9" s="6">
        <f>BD8+1</f>
        <v>466870002</v>
      </c>
      <c r="BE9" s="6" t="s">
        <v>259</v>
      </c>
      <c r="BF9" s="6">
        <f>BF8+1</f>
        <v>466882002</v>
      </c>
      <c r="BG9" s="6" t="s">
        <v>307</v>
      </c>
      <c r="BH9" s="11" t="s">
        <v>323</v>
      </c>
      <c r="BI9" s="11" t="s">
        <v>323</v>
      </c>
      <c r="BJ9" s="11" t="s">
        <v>333</v>
      </c>
      <c r="BK9" s="11"/>
      <c r="BL9" s="6" t="s">
        <v>293</v>
      </c>
      <c r="BM9" s="13">
        <v>45321</v>
      </c>
      <c r="BN9" s="13">
        <v>45321</v>
      </c>
      <c r="BO9" s="6" t="s">
        <v>308</v>
      </c>
    </row>
    <row r="10" spans="1:67" s="4" customFormat="1" ht="45" customHeight="1" x14ac:dyDescent="0.2">
      <c r="A10" s="4">
        <v>2023</v>
      </c>
      <c r="B10" s="5">
        <v>45200</v>
      </c>
      <c r="C10" s="5">
        <v>45291</v>
      </c>
      <c r="D10" s="6" t="s">
        <v>151</v>
      </c>
      <c r="E10" s="6" t="s">
        <v>153</v>
      </c>
      <c r="F10" s="6" t="s">
        <v>158</v>
      </c>
      <c r="G10" s="6" t="s">
        <v>334</v>
      </c>
      <c r="H10" s="6" t="s">
        <v>295</v>
      </c>
      <c r="I10" s="11" t="s">
        <v>296</v>
      </c>
      <c r="J10" s="6" t="s">
        <v>335</v>
      </c>
      <c r="K10" s="6">
        <f>K9+1</f>
        <v>466885003</v>
      </c>
      <c r="L10" s="6" t="str">
        <f>Tabla_466885!B6</f>
        <v>Sergio</v>
      </c>
      <c r="M10" s="6" t="str">
        <f>Tabla_466885!C6</f>
        <v>Morales</v>
      </c>
      <c r="N10" s="6" t="str">
        <f>Tabla_466885!D6</f>
        <v>Huicochea</v>
      </c>
      <c r="O10" s="6" t="str">
        <f>Tabla_466885!E6</f>
        <v>Ingeniería Responsable, S.A. de C.V.</v>
      </c>
      <c r="P10" s="6" t="str">
        <f>Tabla_466885!F6</f>
        <v>Hombre</v>
      </c>
      <c r="Q10" s="6" t="str">
        <f>Tabla_466885!G6</f>
        <v>1RE1307113L7</v>
      </c>
      <c r="R10" s="6" t="s">
        <v>168</v>
      </c>
      <c r="S10" s="6" t="s">
        <v>233</v>
      </c>
      <c r="T10" s="6">
        <v>185</v>
      </c>
      <c r="U10" s="6" t="s">
        <v>339</v>
      </c>
      <c r="V10" s="6" t="s">
        <v>193</v>
      </c>
      <c r="W10" s="6" t="s">
        <v>340</v>
      </c>
      <c r="X10" s="12">
        <v>1</v>
      </c>
      <c r="Y10" s="6" t="s">
        <v>300</v>
      </c>
      <c r="Z10" s="6">
        <v>29</v>
      </c>
      <c r="AA10" s="6" t="s">
        <v>300</v>
      </c>
      <c r="AB10" s="6">
        <v>12</v>
      </c>
      <c r="AC10" s="6" t="s">
        <v>227</v>
      </c>
      <c r="AD10" s="6">
        <v>39000</v>
      </c>
      <c r="AE10" s="6" t="s">
        <v>301</v>
      </c>
      <c r="AF10" s="6" t="s">
        <v>301</v>
      </c>
      <c r="AG10" s="6" t="s">
        <v>301</v>
      </c>
      <c r="AH10" s="6" t="s">
        <v>301</v>
      </c>
      <c r="AI10" s="6" t="s">
        <v>302</v>
      </c>
      <c r="AJ10" s="6" t="s">
        <v>302</v>
      </c>
      <c r="AK10" s="6" t="s">
        <v>341</v>
      </c>
      <c r="AL10" s="13">
        <v>45225</v>
      </c>
      <c r="AM10" s="13">
        <v>45231</v>
      </c>
      <c r="AN10" s="13">
        <v>45260</v>
      </c>
      <c r="AO10" s="14">
        <f>Tabla_466885!H6/1.16</f>
        <v>862056.55172413797</v>
      </c>
      <c r="AP10" s="14">
        <f>Tabla_466885!H6</f>
        <v>999985.6</v>
      </c>
      <c r="AQ10" s="14">
        <f t="shared" si="0"/>
        <v>999985.6</v>
      </c>
      <c r="AR10" s="14">
        <f t="shared" si="1"/>
        <v>999985.6</v>
      </c>
      <c r="AS10" s="6" t="s">
        <v>303</v>
      </c>
      <c r="AT10" s="6" t="s">
        <v>301</v>
      </c>
      <c r="AU10" s="6" t="s">
        <v>304</v>
      </c>
      <c r="AV10" s="6" t="str">
        <f t="shared" si="2"/>
        <v>Construcción de camino rural en la localidad de Atempa Oriente</v>
      </c>
      <c r="AW10" s="14">
        <f t="shared" si="3"/>
        <v>99998.56</v>
      </c>
      <c r="AX10" s="13">
        <f t="shared" si="4"/>
        <v>45231</v>
      </c>
      <c r="AY10" s="13">
        <f t="shared" si="4"/>
        <v>45260</v>
      </c>
      <c r="AZ10" s="11" t="s">
        <v>342</v>
      </c>
      <c r="BA10" s="11"/>
      <c r="BB10" s="6" t="s">
        <v>305</v>
      </c>
      <c r="BC10" s="6" t="s">
        <v>306</v>
      </c>
      <c r="BD10" s="6">
        <f>BD9+1</f>
        <v>466870003</v>
      </c>
      <c r="BE10" s="6" t="s">
        <v>259</v>
      </c>
      <c r="BF10" s="6">
        <f>BF9+1</f>
        <v>466882003</v>
      </c>
      <c r="BG10" s="6" t="s">
        <v>307</v>
      </c>
      <c r="BH10" s="11" t="s">
        <v>323</v>
      </c>
      <c r="BI10" s="11" t="s">
        <v>323</v>
      </c>
      <c r="BJ10" s="11"/>
      <c r="BK10" s="11"/>
      <c r="BL10" s="6" t="s">
        <v>293</v>
      </c>
      <c r="BM10" s="13">
        <v>45321</v>
      </c>
      <c r="BN10" s="13">
        <v>45321</v>
      </c>
      <c r="BO10" s="6" t="s">
        <v>308</v>
      </c>
    </row>
    <row r="11" spans="1:67" s="4" customFormat="1" ht="45" customHeight="1" x14ac:dyDescent="0.2">
      <c r="A11" s="4">
        <v>2023</v>
      </c>
      <c r="B11" s="5">
        <v>45200</v>
      </c>
      <c r="C11" s="5">
        <v>45291</v>
      </c>
      <c r="D11" s="6" t="s">
        <v>151</v>
      </c>
      <c r="E11" s="6" t="s">
        <v>153</v>
      </c>
      <c r="F11" s="6" t="s">
        <v>158</v>
      </c>
      <c r="G11" s="6" t="s">
        <v>343</v>
      </c>
      <c r="H11" s="6" t="s">
        <v>295</v>
      </c>
      <c r="I11" s="11" t="s">
        <v>296</v>
      </c>
      <c r="J11" s="6" t="s">
        <v>344</v>
      </c>
      <c r="K11" s="6">
        <f>K10+1</f>
        <v>466885004</v>
      </c>
      <c r="L11" s="6" t="str">
        <f>Tabla_466885!B7</f>
        <v>Luis Alberto</v>
      </c>
      <c r="M11" s="6" t="str">
        <f>Tabla_466885!C7</f>
        <v>Martínez</v>
      </c>
      <c r="N11" s="6" t="str">
        <f>Tabla_466885!D7</f>
        <v>Vázquez</v>
      </c>
      <c r="O11" s="6" t="str">
        <f>Tabla_466885!E7</f>
        <v>Luzajo Diseño y Construcción, S.A, de C.V.</v>
      </c>
      <c r="P11" s="6" t="str">
        <f>Tabla_466885!F7</f>
        <v>Hombre</v>
      </c>
      <c r="Q11" s="6" t="str">
        <f>Tabla_466885!G7</f>
        <v>LDC1803063R1</v>
      </c>
      <c r="R11" s="6" t="s">
        <v>168</v>
      </c>
      <c r="S11" s="6" t="s">
        <v>316</v>
      </c>
      <c r="T11" s="6" t="s">
        <v>317</v>
      </c>
      <c r="U11" s="6" t="s">
        <v>318</v>
      </c>
      <c r="V11" s="6" t="s">
        <v>193</v>
      </c>
      <c r="W11" s="6" t="s">
        <v>319</v>
      </c>
      <c r="X11" s="12">
        <v>1</v>
      </c>
      <c r="Y11" s="6" t="s">
        <v>300</v>
      </c>
      <c r="Z11" s="6">
        <v>29</v>
      </c>
      <c r="AA11" s="6" t="s">
        <v>300</v>
      </c>
      <c r="AB11" s="6">
        <v>12</v>
      </c>
      <c r="AC11" s="6" t="s">
        <v>227</v>
      </c>
      <c r="AD11" s="6">
        <v>39056</v>
      </c>
      <c r="AE11" s="6" t="s">
        <v>301</v>
      </c>
      <c r="AF11" s="6" t="s">
        <v>301</v>
      </c>
      <c r="AG11" s="6" t="s">
        <v>301</v>
      </c>
      <c r="AH11" s="6" t="s">
        <v>301</v>
      </c>
      <c r="AI11" s="6" t="s">
        <v>302</v>
      </c>
      <c r="AJ11" s="6" t="s">
        <v>302</v>
      </c>
      <c r="AK11" s="6" t="s">
        <v>346</v>
      </c>
      <c r="AL11" s="13">
        <v>45225</v>
      </c>
      <c r="AM11" s="13">
        <v>45231</v>
      </c>
      <c r="AN11" s="13">
        <v>45260</v>
      </c>
      <c r="AO11" s="14">
        <f>Tabla_466885!H7/1.16</f>
        <v>723473.95689655177</v>
      </c>
      <c r="AP11" s="14">
        <f>Tabla_466885!H7</f>
        <v>839229.79</v>
      </c>
      <c r="AQ11" s="14">
        <f t="shared" si="0"/>
        <v>839229.79</v>
      </c>
      <c r="AR11" s="14">
        <f t="shared" si="1"/>
        <v>839229.79</v>
      </c>
      <c r="AS11" s="6" t="s">
        <v>303</v>
      </c>
      <c r="AT11" s="6" t="s">
        <v>301</v>
      </c>
      <c r="AU11" s="6" t="s">
        <v>304</v>
      </c>
      <c r="AV11" s="6" t="str">
        <f t="shared" si="2"/>
        <v>Rehabilitación de viviendas en la localidad de Cacahuatla</v>
      </c>
      <c r="AW11" s="14">
        <f t="shared" si="3"/>
        <v>83922.979000000007</v>
      </c>
      <c r="AX11" s="13">
        <f t="shared" si="4"/>
        <v>45231</v>
      </c>
      <c r="AY11" s="13">
        <f t="shared" si="4"/>
        <v>45260</v>
      </c>
      <c r="AZ11" s="11" t="s">
        <v>360</v>
      </c>
      <c r="BA11" s="11"/>
      <c r="BB11" s="6" t="s">
        <v>305</v>
      </c>
      <c r="BC11" s="6" t="s">
        <v>306</v>
      </c>
      <c r="BD11" s="6">
        <f>BD10+1</f>
        <v>466870004</v>
      </c>
      <c r="BE11" s="6" t="s">
        <v>259</v>
      </c>
      <c r="BF11" s="6">
        <f>BF10+1</f>
        <v>466882004</v>
      </c>
      <c r="BG11" s="6" t="s">
        <v>307</v>
      </c>
      <c r="BH11" s="11" t="s">
        <v>323</v>
      </c>
      <c r="BI11" s="11" t="s">
        <v>323</v>
      </c>
      <c r="BJ11" s="11" t="s">
        <v>347</v>
      </c>
      <c r="BK11" s="11"/>
      <c r="BL11" s="6" t="s">
        <v>293</v>
      </c>
      <c r="BM11" s="13">
        <v>45321</v>
      </c>
      <c r="BN11" s="13">
        <v>45321</v>
      </c>
      <c r="BO11" s="6" t="s">
        <v>308</v>
      </c>
    </row>
    <row r="12" spans="1:67" s="4" customFormat="1" ht="45" customHeight="1" x14ac:dyDescent="0.2">
      <c r="A12" s="4">
        <v>2023</v>
      </c>
      <c r="B12" s="5">
        <v>45200</v>
      </c>
      <c r="C12" s="5">
        <v>45291</v>
      </c>
      <c r="D12" s="6" t="s">
        <v>151</v>
      </c>
      <c r="E12" s="6" t="s">
        <v>153</v>
      </c>
      <c r="F12" s="6" t="s">
        <v>158</v>
      </c>
      <c r="G12" s="6" t="s">
        <v>348</v>
      </c>
      <c r="H12" s="6" t="s">
        <v>295</v>
      </c>
      <c r="I12" s="11" t="s">
        <v>296</v>
      </c>
      <c r="J12" s="6" t="s">
        <v>349</v>
      </c>
      <c r="K12" s="6">
        <f>K11+1</f>
        <v>466885005</v>
      </c>
      <c r="L12" s="6" t="str">
        <f>Tabla_466885!B8</f>
        <v>Martha Patricia</v>
      </c>
      <c r="M12" s="6" t="str">
        <f>Tabla_466885!C8</f>
        <v>García</v>
      </c>
      <c r="N12" s="6" t="str">
        <f>Tabla_466885!D8</f>
        <v>Hernández</v>
      </c>
      <c r="O12" s="6" t="str">
        <f>Tabla_466885!E8</f>
        <v>Inpro Matco, S.A, de C.V.</v>
      </c>
      <c r="P12" s="6" t="str">
        <f>Tabla_466885!F8</f>
        <v>Mujer</v>
      </c>
      <c r="Q12" s="6" t="str">
        <f>Tabla_466885!G8</f>
        <v>INP1402067G2</v>
      </c>
      <c r="R12" s="6" t="s">
        <v>168</v>
      </c>
      <c r="S12" s="6" t="s">
        <v>356</v>
      </c>
      <c r="T12" s="6">
        <v>33</v>
      </c>
      <c r="U12" s="6" t="s">
        <v>357</v>
      </c>
      <c r="V12" s="6" t="s">
        <v>193</v>
      </c>
      <c r="W12" s="6" t="s">
        <v>340</v>
      </c>
      <c r="X12" s="12">
        <v>1</v>
      </c>
      <c r="Y12" s="6" t="s">
        <v>300</v>
      </c>
      <c r="Z12" s="6">
        <v>29</v>
      </c>
      <c r="AA12" s="6" t="s">
        <v>300</v>
      </c>
      <c r="AB12" s="6">
        <v>12</v>
      </c>
      <c r="AC12" s="6" t="s">
        <v>227</v>
      </c>
      <c r="AD12" s="6">
        <v>39000</v>
      </c>
      <c r="AE12" s="6" t="s">
        <v>301</v>
      </c>
      <c r="AF12" s="6" t="s">
        <v>301</v>
      </c>
      <c r="AG12" s="6" t="s">
        <v>301</v>
      </c>
      <c r="AH12" s="6" t="s">
        <v>301</v>
      </c>
      <c r="AI12" s="6" t="s">
        <v>302</v>
      </c>
      <c r="AJ12" s="6" t="s">
        <v>302</v>
      </c>
      <c r="AK12" s="6" t="s">
        <v>358</v>
      </c>
      <c r="AL12" s="13">
        <v>45225</v>
      </c>
      <c r="AM12" s="13">
        <v>45231</v>
      </c>
      <c r="AN12" s="13">
        <v>45260</v>
      </c>
      <c r="AO12" s="14">
        <f>Tabla_466885!H8/1.16</f>
        <v>498794.99137931032</v>
      </c>
      <c r="AP12" s="14">
        <f>Tabla_466885!H8</f>
        <v>578602.18999999994</v>
      </c>
      <c r="AQ12" s="14">
        <f t="shared" si="0"/>
        <v>578602.18999999994</v>
      </c>
      <c r="AR12" s="14">
        <f t="shared" si="1"/>
        <v>578602.18999999994</v>
      </c>
      <c r="AS12" s="6" t="s">
        <v>303</v>
      </c>
      <c r="AT12" s="6" t="s">
        <v>301</v>
      </c>
      <c r="AU12" s="6" t="s">
        <v>304</v>
      </c>
      <c r="AV12" s="6" t="str">
        <f t="shared" si="2"/>
        <v>Construcción de pavimentación con concreto hidráulico en calle Jardín de Niños Luz y Alegría en la localidad de San Marcos Ixtlahuac.</v>
      </c>
      <c r="AW12" s="14">
        <f t="shared" si="3"/>
        <v>57860.218999999997</v>
      </c>
      <c r="AX12" s="13">
        <f t="shared" si="4"/>
        <v>45231</v>
      </c>
      <c r="AY12" s="13">
        <f t="shared" si="4"/>
        <v>45260</v>
      </c>
      <c r="AZ12" s="11" t="s">
        <v>359</v>
      </c>
      <c r="BA12" s="11"/>
      <c r="BB12" s="6" t="s">
        <v>305</v>
      </c>
      <c r="BC12" s="6" t="s">
        <v>306</v>
      </c>
      <c r="BD12" s="6">
        <f>BD11+1</f>
        <v>466870005</v>
      </c>
      <c r="BE12" s="6" t="s">
        <v>259</v>
      </c>
      <c r="BF12" s="6">
        <f>BF11+1</f>
        <v>466882005</v>
      </c>
      <c r="BG12" s="6" t="s">
        <v>307</v>
      </c>
      <c r="BH12" s="11" t="s">
        <v>323</v>
      </c>
      <c r="BI12" s="11" t="s">
        <v>323</v>
      </c>
      <c r="BJ12" s="11" t="s">
        <v>361</v>
      </c>
      <c r="BK12" s="11" t="s">
        <v>362</v>
      </c>
      <c r="BL12" s="6" t="s">
        <v>293</v>
      </c>
      <c r="BM12" s="13">
        <v>45321</v>
      </c>
      <c r="BN12" s="13">
        <v>45321</v>
      </c>
      <c r="BO12" s="6" t="s">
        <v>308</v>
      </c>
    </row>
    <row r="13" spans="1:67" s="4" customFormat="1" ht="45" customHeight="1" x14ac:dyDescent="0.2">
      <c r="A13" s="4">
        <v>2023</v>
      </c>
      <c r="B13" s="5">
        <v>45200</v>
      </c>
      <c r="C13" s="5">
        <v>45291</v>
      </c>
      <c r="D13" s="6" t="s">
        <v>151</v>
      </c>
      <c r="E13" s="6" t="s">
        <v>153</v>
      </c>
      <c r="F13" s="6" t="s">
        <v>158</v>
      </c>
      <c r="G13" s="6" t="s">
        <v>363</v>
      </c>
      <c r="H13" s="6" t="s">
        <v>295</v>
      </c>
      <c r="I13" s="11" t="s">
        <v>296</v>
      </c>
      <c r="J13" s="6" t="s">
        <v>364</v>
      </c>
      <c r="K13" s="6">
        <f>K12+1</f>
        <v>466885006</v>
      </c>
      <c r="L13" s="6" t="str">
        <f>Tabla_466885!B9</f>
        <v>Sergio</v>
      </c>
      <c r="M13" s="6" t="str">
        <f>Tabla_466885!C9</f>
        <v>Morales</v>
      </c>
      <c r="N13" s="6" t="str">
        <f>Tabla_466885!D9</f>
        <v>Huicochea</v>
      </c>
      <c r="O13" s="6" t="str">
        <f>Tabla_466885!E9</f>
        <v>Ingeniería Responsable, S.A. de C.V.</v>
      </c>
      <c r="P13" s="6" t="str">
        <f>Tabla_466885!F9</f>
        <v>Hombre</v>
      </c>
      <c r="Q13" s="6" t="str">
        <f>Tabla_466885!G9</f>
        <v>1RE1307113L7</v>
      </c>
      <c r="R13" s="6" t="s">
        <v>168</v>
      </c>
      <c r="S13" s="6" t="s">
        <v>233</v>
      </c>
      <c r="T13" s="6">
        <v>185</v>
      </c>
      <c r="U13" s="6" t="s">
        <v>339</v>
      </c>
      <c r="V13" s="6" t="s">
        <v>193</v>
      </c>
      <c r="W13" s="6" t="s">
        <v>340</v>
      </c>
      <c r="X13" s="12">
        <v>1</v>
      </c>
      <c r="Y13" s="6" t="s">
        <v>300</v>
      </c>
      <c r="Z13" s="6">
        <v>29</v>
      </c>
      <c r="AA13" s="6" t="s">
        <v>300</v>
      </c>
      <c r="AB13" s="6">
        <v>12</v>
      </c>
      <c r="AC13" s="6" t="s">
        <v>227</v>
      </c>
      <c r="AD13" s="6">
        <v>39000</v>
      </c>
      <c r="AE13" s="6" t="s">
        <v>301</v>
      </c>
      <c r="AF13" s="6" t="s">
        <v>301</v>
      </c>
      <c r="AG13" s="6" t="s">
        <v>301</v>
      </c>
      <c r="AH13" s="6" t="s">
        <v>301</v>
      </c>
      <c r="AI13" s="6" t="s">
        <v>302</v>
      </c>
      <c r="AJ13" s="6" t="s">
        <v>302</v>
      </c>
      <c r="AK13" s="6" t="s">
        <v>366</v>
      </c>
      <c r="AL13" s="13">
        <v>45225</v>
      </c>
      <c r="AM13" s="13">
        <v>45231</v>
      </c>
      <c r="AN13" s="13">
        <v>45260</v>
      </c>
      <c r="AO13" s="14">
        <f>Tabla_466885!H9/1.16</f>
        <v>247521.69827586206</v>
      </c>
      <c r="AP13" s="14">
        <f>Tabla_466885!H9</f>
        <v>287125.17</v>
      </c>
      <c r="AQ13" s="14">
        <f t="shared" si="0"/>
        <v>287125.17</v>
      </c>
      <c r="AR13" s="14">
        <f t="shared" si="1"/>
        <v>287125.17</v>
      </c>
      <c r="AS13" s="6" t="s">
        <v>303</v>
      </c>
      <c r="AT13" s="6" t="s">
        <v>301</v>
      </c>
      <c r="AU13" s="6" t="s">
        <v>304</v>
      </c>
      <c r="AV13" s="6" t="str">
        <f t="shared" si="2"/>
        <v>Rehabilitación de techado en espacio multideportivo techado en espacio multideportivo en la locadlidad de Cacahuatepec</v>
      </c>
      <c r="AW13" s="14">
        <f t="shared" si="3"/>
        <v>28712.517</v>
      </c>
      <c r="AX13" s="13">
        <f t="shared" si="4"/>
        <v>45231</v>
      </c>
      <c r="AY13" s="13">
        <f t="shared" si="4"/>
        <v>45260</v>
      </c>
      <c r="AZ13" s="11" t="s">
        <v>367</v>
      </c>
      <c r="BA13" s="11"/>
      <c r="BB13" s="6" t="s">
        <v>305</v>
      </c>
      <c r="BC13" s="6" t="s">
        <v>306</v>
      </c>
      <c r="BD13" s="6">
        <f>BD12+1</f>
        <v>466870006</v>
      </c>
      <c r="BE13" s="6" t="s">
        <v>259</v>
      </c>
      <c r="BF13" s="6">
        <f>BF12+1</f>
        <v>466882006</v>
      </c>
      <c r="BG13" s="6" t="s">
        <v>307</v>
      </c>
      <c r="BH13" s="11" t="s">
        <v>323</v>
      </c>
      <c r="BI13" s="11" t="s">
        <v>323</v>
      </c>
      <c r="BJ13" s="11"/>
      <c r="BK13" s="11"/>
      <c r="BL13" s="6" t="s">
        <v>293</v>
      </c>
      <c r="BM13" s="13">
        <v>45321</v>
      </c>
      <c r="BN13" s="13">
        <v>45321</v>
      </c>
      <c r="BO13" s="6" t="s">
        <v>308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14:P190" xr:uid="{00000000-0002-0000-0000-000003000000}">
      <formula1>Hidden_415</formula1>
    </dataValidation>
    <dataValidation type="list" allowBlank="1" showErrorMessage="1" sqref="R8:R190" xr:uid="{00000000-0002-0000-0000-000004000000}">
      <formula1>Hidden_517</formula1>
    </dataValidation>
    <dataValidation type="list" allowBlank="1" showErrorMessage="1" sqref="V8:V190" xr:uid="{00000000-0002-0000-0000-000005000000}">
      <formula1>Hidden_621</formula1>
    </dataValidation>
    <dataValidation type="list" allowBlank="1" showErrorMessage="1" sqref="AC8:AC190" xr:uid="{00000000-0002-0000-0000-000006000000}">
      <formula1>Hidden_728</formula1>
    </dataValidation>
    <dataValidation type="list" allowBlank="1" showErrorMessage="1" sqref="BE8:BE190" xr:uid="{00000000-0002-0000-0000-000007000000}">
      <formula1>Hidden_856</formula1>
    </dataValidation>
  </dataValidations>
  <hyperlinks>
    <hyperlink ref="BJ8" r:id="rId1" xr:uid="{1D57A31F-5AFF-C14F-BFC1-76254D6597FC}"/>
    <hyperlink ref="BH8" r:id="rId2" xr:uid="{F93F27D5-47FC-E24C-8949-41C4C529982B}"/>
    <hyperlink ref="BA8" r:id="rId3" display="https://josejoaquinherrera.gob.mx/wp-content/uploads/2024/03/39-Acta-CT-090124.pdf" xr:uid="{0751BDF5-58BE-374F-BCBC-45BC9F4496D9}"/>
    <hyperlink ref="AZ8" r:id="rId4" xr:uid="{5CE703D1-0E18-DA43-9E12-22000AC55CF0}"/>
    <hyperlink ref="I8" r:id="rId5" display="https://josejoaquinherrera.gob.mx/wp-content/uploads/2024/03/39-Acta-CT-090124.pdf" xr:uid="{B4F2DA15-CA8A-354C-AEE5-57BA79DF9591}"/>
    <hyperlink ref="BI8" r:id="rId6" xr:uid="{B8551034-DDE5-E949-95DE-C1137446C2CD}"/>
    <hyperlink ref="BJ9" r:id="rId7" xr:uid="{E8C0296F-A300-B244-986E-973DED605EDD}"/>
    <hyperlink ref="BH9" r:id="rId8" xr:uid="{31EEA3DC-BE9A-2A4F-8099-071ABD9291A6}"/>
    <hyperlink ref="BA9" r:id="rId9" display="https://josejoaquinherrera.gob.mx/wp-content/uploads/2024/03/39-Acta-CT-090124.pdf" xr:uid="{5BD60231-AD8E-C943-ACD6-CCB773A81481}"/>
    <hyperlink ref="AZ9" r:id="rId10" xr:uid="{E937294B-4507-3A4D-85EF-248B6602C647}"/>
    <hyperlink ref="I9" r:id="rId11" display="https://josejoaquinherrera.gob.mx/wp-content/uploads/2024/03/39-Acta-CT-090124.pdf" xr:uid="{BB97543E-2B86-694E-900B-B9CF02DFBC27}"/>
    <hyperlink ref="BI9" r:id="rId12" xr:uid="{F157FCBC-ACAB-9240-9A0C-D8C174FF007B}"/>
    <hyperlink ref="BH10" r:id="rId13" xr:uid="{54E9A749-04EE-FF46-8BE3-5923D6E54301}"/>
    <hyperlink ref="BA10" r:id="rId14" display="https://josejoaquinherrera.gob.mx/wp-content/uploads/2024/03/39-Acta-CT-090124.pdf" xr:uid="{49C32A48-34FE-FA42-ACBC-786834587B43}"/>
    <hyperlink ref="I10" r:id="rId15" display="https://josejoaquinherrera.gob.mx/wp-content/uploads/2024/03/39-Acta-CT-090124.pdf" xr:uid="{AE537E9A-33F7-B041-AA6E-22E33D43A838}"/>
    <hyperlink ref="BI10" r:id="rId16" xr:uid="{9CBFD460-21D5-CC41-86BC-EFE30CA7123B}"/>
    <hyperlink ref="AZ10" r:id="rId17" xr:uid="{7EAC6A5B-11BD-E841-BFC1-ADAFDA0A60C2}"/>
    <hyperlink ref="BH11" r:id="rId18" xr:uid="{CA5F0AFF-A20C-5449-B334-77B3BB615C4D}"/>
    <hyperlink ref="BA11" r:id="rId19" display="https://josejoaquinherrera.gob.mx/wp-content/uploads/2024/03/39-Acta-CT-090124.pdf" xr:uid="{E3BEEA11-A065-AF47-A410-CFCDE707A555}"/>
    <hyperlink ref="I11" r:id="rId20" display="https://josejoaquinherrera.gob.mx/wp-content/uploads/2024/03/39-Acta-CT-090124.pdf" xr:uid="{753BE373-0276-8941-B70B-C54582902385}"/>
    <hyperlink ref="BI11" r:id="rId21" xr:uid="{9602F8DC-7AE7-1644-9370-B85FF69C978B}"/>
    <hyperlink ref="AZ11" r:id="rId22" xr:uid="{E1C1B555-E056-0B4A-BEFE-41A4BC5376E3}"/>
    <hyperlink ref="BJ11" r:id="rId23" xr:uid="{18058B81-4696-5945-9E22-C5EA2EE52122}"/>
    <hyperlink ref="BH12" r:id="rId24" xr:uid="{2EA6194E-BD7F-104E-B801-7DA6DCC72E40}"/>
    <hyperlink ref="BA12" r:id="rId25" display="https://josejoaquinherrera.gob.mx/wp-content/uploads/2024/03/39-Acta-CT-090124.pdf" xr:uid="{59C0C6EB-43B3-FF40-9BF0-CAA58DB35B7C}"/>
    <hyperlink ref="I12" r:id="rId26" display="https://josejoaquinherrera.gob.mx/wp-content/uploads/2024/03/39-Acta-CT-090124.pdf" xr:uid="{FBF9F2AF-F7E5-C844-9B1C-FD6D2325E996}"/>
    <hyperlink ref="BI12" r:id="rId27" xr:uid="{F56C070F-70C9-274E-862D-06A702FBBE82}"/>
    <hyperlink ref="AZ12" r:id="rId28" xr:uid="{9E11D76F-A2BD-EF4E-81E5-F658D6E16C77}"/>
    <hyperlink ref="BJ12" r:id="rId29" xr:uid="{5C0280A4-84B2-B343-A2FF-88A4A2CDEDCE}"/>
    <hyperlink ref="BK12" r:id="rId30" xr:uid="{BF744676-A438-5A4B-ABAC-E6F5A8413B0F}"/>
    <hyperlink ref="BH13" r:id="rId31" xr:uid="{BFC5B12F-85E2-014F-9FD9-8962BB80E7D3}"/>
    <hyperlink ref="BA13" r:id="rId32" display="https://josejoaquinherrera.gob.mx/wp-content/uploads/2024/03/39-Acta-CT-090124.pdf" xr:uid="{1CFFDB09-F69A-6C43-B733-E45D9A9EE778}"/>
    <hyperlink ref="I13" r:id="rId33" display="https://josejoaquinherrera.gob.mx/wp-content/uploads/2024/03/39-Acta-CT-090124.pdf" xr:uid="{8336D8F3-592F-784B-BCB6-8214B8D504CE}"/>
    <hyperlink ref="AZ13" r:id="rId34" xr:uid="{978D9660-95DF-B144-AE2C-68F805ABF3F5}"/>
    <hyperlink ref="BI13" r:id="rId35" xr:uid="{7D46DA99-1D6E-0041-81BA-9FBEB8ECB2A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"/>
  <sheetViews>
    <sheetView topLeftCell="D3" workbookViewId="0">
      <selection activeCell="H10" sqref="H10"/>
    </sheetView>
  </sheetViews>
  <sheetFormatPr baseColWidth="10" defaultColWidth="8.83203125" defaultRowHeight="16" x14ac:dyDescent="0.2"/>
  <cols>
    <col min="1" max="1" width="18.83203125" style="1" customWidth="1"/>
    <col min="2" max="4" width="35.83203125" style="1" customWidth="1"/>
    <col min="5" max="5" width="60.83203125" style="1" customWidth="1"/>
    <col min="6" max="8" width="35.83203125" style="1" customWidth="1"/>
    <col min="9" max="16384" width="8.83203125" style="1"/>
  </cols>
  <sheetData>
    <row r="1" spans="1:8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13</v>
      </c>
    </row>
    <row r="2" spans="1:8" hidden="1" x14ac:dyDescent="0.2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  <c r="H2" s="1" t="s">
        <v>266</v>
      </c>
    </row>
    <row r="3" spans="1:8" ht="34" x14ac:dyDescent="0.2">
      <c r="A3" s="2" t="s">
        <v>267</v>
      </c>
      <c r="B3" s="2" t="s">
        <v>268</v>
      </c>
      <c r="C3" s="2" t="s">
        <v>269</v>
      </c>
      <c r="D3" s="2" t="s">
        <v>270</v>
      </c>
      <c r="E3" s="2" t="s">
        <v>271</v>
      </c>
      <c r="F3" s="2" t="s">
        <v>99</v>
      </c>
      <c r="G3" s="2" t="s">
        <v>272</v>
      </c>
      <c r="H3" s="2" t="s">
        <v>273</v>
      </c>
    </row>
    <row r="4" spans="1:8" s="4" customFormat="1" ht="40" customHeight="1" x14ac:dyDescent="0.2">
      <c r="A4" s="4">
        <v>466885001</v>
      </c>
      <c r="B4" s="8" t="s">
        <v>312</v>
      </c>
      <c r="C4" s="8" t="s">
        <v>313</v>
      </c>
      <c r="D4" s="8" t="s">
        <v>314</v>
      </c>
      <c r="E4" s="8" t="s">
        <v>311</v>
      </c>
      <c r="F4" s="4" t="s">
        <v>160</v>
      </c>
      <c r="G4" s="8" t="s">
        <v>315</v>
      </c>
      <c r="H4" s="7">
        <v>506261.75</v>
      </c>
    </row>
    <row r="5" spans="1:8" s="4" customFormat="1" ht="40" customHeight="1" x14ac:dyDescent="0.2">
      <c r="A5" s="4">
        <v>466885002</v>
      </c>
      <c r="B5" s="8" t="s">
        <v>312</v>
      </c>
      <c r="C5" s="8" t="s">
        <v>313</v>
      </c>
      <c r="D5" s="8" t="s">
        <v>314</v>
      </c>
      <c r="E5" s="8" t="s">
        <v>327</v>
      </c>
      <c r="F5" s="4" t="s">
        <v>160</v>
      </c>
      <c r="G5" s="8" t="s">
        <v>328</v>
      </c>
      <c r="H5" s="7">
        <v>544197.9</v>
      </c>
    </row>
    <row r="6" spans="1:8" s="4" customFormat="1" ht="40" customHeight="1" x14ac:dyDescent="0.2">
      <c r="A6" s="4">
        <v>466885003</v>
      </c>
      <c r="B6" s="8" t="s">
        <v>297</v>
      </c>
      <c r="C6" s="8" t="s">
        <v>298</v>
      </c>
      <c r="D6" s="8" t="s">
        <v>299</v>
      </c>
      <c r="E6" s="8" t="s">
        <v>336</v>
      </c>
      <c r="F6" s="4" t="s">
        <v>160</v>
      </c>
      <c r="G6" s="8" t="s">
        <v>337</v>
      </c>
      <c r="H6" s="7">
        <v>999985.6</v>
      </c>
    </row>
    <row r="7" spans="1:8" s="4" customFormat="1" ht="40" customHeight="1" x14ac:dyDescent="0.2">
      <c r="A7" s="4">
        <v>466885004</v>
      </c>
      <c r="B7" s="8" t="s">
        <v>312</v>
      </c>
      <c r="C7" s="8" t="s">
        <v>313</v>
      </c>
      <c r="D7" s="8" t="s">
        <v>314</v>
      </c>
      <c r="E7" s="8" t="s">
        <v>311</v>
      </c>
      <c r="F7" s="4" t="s">
        <v>160</v>
      </c>
      <c r="G7" s="8" t="s">
        <v>315</v>
      </c>
      <c r="H7" s="7">
        <v>839229.79</v>
      </c>
    </row>
    <row r="8" spans="1:8" s="4" customFormat="1" ht="40" customHeight="1" x14ac:dyDescent="0.2">
      <c r="A8" s="4">
        <v>466885005</v>
      </c>
      <c r="B8" s="8" t="s">
        <v>350</v>
      </c>
      <c r="C8" s="8" t="s">
        <v>351</v>
      </c>
      <c r="D8" s="8" t="s">
        <v>352</v>
      </c>
      <c r="E8" s="8" t="s">
        <v>353</v>
      </c>
      <c r="F8" s="4" t="s">
        <v>161</v>
      </c>
      <c r="G8" s="8" t="s">
        <v>354</v>
      </c>
      <c r="H8" s="7">
        <v>578602.18999999994</v>
      </c>
    </row>
    <row r="9" spans="1:8" s="4" customFormat="1" ht="40" customHeight="1" x14ac:dyDescent="0.2">
      <c r="A9" s="4">
        <v>466885006</v>
      </c>
      <c r="B9" s="8" t="s">
        <v>297</v>
      </c>
      <c r="C9" s="8" t="s">
        <v>298</v>
      </c>
      <c r="D9" s="8" t="s">
        <v>299</v>
      </c>
      <c r="E9" s="8" t="s">
        <v>336</v>
      </c>
      <c r="F9" s="4" t="s">
        <v>160</v>
      </c>
      <c r="G9" s="8" t="s">
        <v>337</v>
      </c>
      <c r="H9" s="7">
        <v>287125.17</v>
      </c>
    </row>
  </sheetData>
  <dataValidations count="1">
    <dataValidation type="list" allowBlank="1" showErrorMessage="1" sqref="F4:F169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B9" sqref="B9"/>
    </sheetView>
  </sheetViews>
  <sheetFormatPr baseColWidth="10" defaultColWidth="8.83203125" defaultRowHeight="16" x14ac:dyDescent="0.2"/>
  <cols>
    <col min="1" max="1" width="18.83203125" style="1" customWidth="1"/>
    <col min="2" max="2" width="50.83203125" style="1" customWidth="1"/>
    <col min="3" max="3" width="100.83203125" style="1" customWidth="1"/>
    <col min="4" max="4" width="50.83203125" style="1" customWidth="1"/>
    <col min="5" max="5" width="4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">
      <c r="B2" s="1" t="s">
        <v>274</v>
      </c>
      <c r="C2" s="1" t="s">
        <v>275</v>
      </c>
      <c r="D2" s="1" t="s">
        <v>276</v>
      </c>
      <c r="E2" s="1" t="s">
        <v>277</v>
      </c>
    </row>
    <row r="3" spans="1:5" ht="34" x14ac:dyDescent="0.2">
      <c r="A3" s="2" t="s">
        <v>267</v>
      </c>
      <c r="B3" s="2" t="s">
        <v>278</v>
      </c>
      <c r="C3" s="2" t="s">
        <v>279</v>
      </c>
      <c r="D3" s="2" t="s">
        <v>280</v>
      </c>
      <c r="E3" s="2" t="s">
        <v>281</v>
      </c>
    </row>
    <row r="4" spans="1:5" s="8" customFormat="1" ht="45" customHeight="1" x14ac:dyDescent="0.2">
      <c r="A4" s="6">
        <v>466870001</v>
      </c>
      <c r="B4" s="8" t="s">
        <v>321</v>
      </c>
      <c r="C4" s="9"/>
      <c r="D4" s="8" t="s">
        <v>322</v>
      </c>
      <c r="E4" s="8" t="s">
        <v>284</v>
      </c>
    </row>
    <row r="5" spans="1:5" s="8" customFormat="1" ht="45" customHeight="1" x14ac:dyDescent="0.2">
      <c r="A5" s="6">
        <v>466870002</v>
      </c>
      <c r="B5" s="8" t="s">
        <v>329</v>
      </c>
      <c r="C5" s="9"/>
      <c r="D5" s="8" t="s">
        <v>322</v>
      </c>
      <c r="E5" s="8" t="s">
        <v>284</v>
      </c>
    </row>
    <row r="6" spans="1:5" s="8" customFormat="1" ht="45" customHeight="1" x14ac:dyDescent="0.2">
      <c r="A6" s="6">
        <v>466870003</v>
      </c>
      <c r="B6" s="8" t="s">
        <v>338</v>
      </c>
      <c r="C6" s="9"/>
      <c r="D6" s="8" t="s">
        <v>322</v>
      </c>
      <c r="E6" s="8" t="s">
        <v>284</v>
      </c>
    </row>
    <row r="7" spans="1:5" s="8" customFormat="1" ht="45" customHeight="1" x14ac:dyDescent="0.2">
      <c r="A7" s="6">
        <v>466870004</v>
      </c>
      <c r="B7" s="8" t="s">
        <v>345</v>
      </c>
      <c r="C7" s="9"/>
      <c r="D7" s="8" t="s">
        <v>322</v>
      </c>
      <c r="E7" s="8" t="s">
        <v>284</v>
      </c>
    </row>
    <row r="8" spans="1:5" s="8" customFormat="1" ht="45" customHeight="1" x14ac:dyDescent="0.2">
      <c r="A8" s="6">
        <v>466870005</v>
      </c>
      <c r="B8" s="8" t="s">
        <v>355</v>
      </c>
      <c r="C8" s="9"/>
      <c r="D8" s="8" t="s">
        <v>322</v>
      </c>
      <c r="E8" s="8" t="s">
        <v>284</v>
      </c>
    </row>
    <row r="9" spans="1:5" s="8" customFormat="1" ht="45" customHeight="1" x14ac:dyDescent="0.2">
      <c r="A9" s="6">
        <v>466870006</v>
      </c>
      <c r="B9" s="8" t="s">
        <v>365</v>
      </c>
      <c r="C9" s="9"/>
      <c r="D9" s="8" t="s">
        <v>322</v>
      </c>
      <c r="E9" s="8" t="s">
        <v>284</v>
      </c>
    </row>
  </sheetData>
  <dataValidations count="1">
    <dataValidation type="list" allowBlank="1" showErrorMessage="1" sqref="E4:E161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282</v>
      </c>
    </row>
    <row r="2" spans="1:1" x14ac:dyDescent="0.2">
      <c r="A2" t="s">
        <v>283</v>
      </c>
    </row>
    <row r="3" spans="1:1" x14ac:dyDescent="0.2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topLeftCell="A3" workbookViewId="0">
      <selection activeCell="A10" sqref="A10"/>
    </sheetView>
  </sheetViews>
  <sheetFormatPr baseColWidth="10" defaultColWidth="8.83203125" defaultRowHeight="16" x14ac:dyDescent="0.2"/>
  <cols>
    <col min="1" max="1" width="18.83203125" style="1" customWidth="1"/>
    <col min="2" max="3" width="35.83203125" style="1" customWidth="1"/>
    <col min="4" max="4" width="25.83203125" style="1" customWidth="1"/>
    <col min="5" max="5" width="10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">
      <c r="B2" s="1" t="s">
        <v>285</v>
      </c>
      <c r="C2" s="1" t="s">
        <v>286</v>
      </c>
      <c r="D2" s="1" t="s">
        <v>287</v>
      </c>
      <c r="E2" s="1" t="s">
        <v>288</v>
      </c>
    </row>
    <row r="3" spans="1:5" ht="34" x14ac:dyDescent="0.2">
      <c r="A3" s="2" t="s">
        <v>267</v>
      </c>
      <c r="B3" s="2" t="s">
        <v>289</v>
      </c>
      <c r="C3" s="2" t="s">
        <v>290</v>
      </c>
      <c r="D3" s="2" t="s">
        <v>291</v>
      </c>
      <c r="E3" s="2" t="s">
        <v>292</v>
      </c>
    </row>
    <row r="4" spans="1:5" s="6" customFormat="1" ht="40" customHeight="1" x14ac:dyDescent="0.2">
      <c r="A4" s="6">
        <v>466882001</v>
      </c>
      <c r="B4" s="6" t="s">
        <v>294</v>
      </c>
      <c r="C4" s="6" t="s">
        <v>294</v>
      </c>
      <c r="E4" s="10"/>
    </row>
    <row r="5" spans="1:5" s="6" customFormat="1" ht="40" customHeight="1" x14ac:dyDescent="0.2">
      <c r="A5" s="6">
        <v>466882002</v>
      </c>
      <c r="B5" s="6" t="s">
        <v>294</v>
      </c>
      <c r="C5" s="6" t="s">
        <v>294</v>
      </c>
      <c r="E5" s="10"/>
    </row>
    <row r="6" spans="1:5" s="6" customFormat="1" ht="40" customHeight="1" x14ac:dyDescent="0.2">
      <c r="A6" s="6">
        <v>466882003</v>
      </c>
      <c r="B6" s="6" t="s">
        <v>294</v>
      </c>
      <c r="C6" s="6" t="s">
        <v>294</v>
      </c>
      <c r="E6" s="10"/>
    </row>
    <row r="7" spans="1:5" s="6" customFormat="1" ht="40" customHeight="1" x14ac:dyDescent="0.2">
      <c r="A7" s="6">
        <v>466882004</v>
      </c>
      <c r="B7" s="6" t="s">
        <v>294</v>
      </c>
      <c r="C7" s="6" t="s">
        <v>294</v>
      </c>
      <c r="E7" s="10"/>
    </row>
    <row r="8" spans="1:5" s="6" customFormat="1" ht="40" customHeight="1" x14ac:dyDescent="0.2">
      <c r="A8" s="6">
        <v>466882005</v>
      </c>
      <c r="B8" s="6" t="s">
        <v>294</v>
      </c>
      <c r="C8" s="6" t="s">
        <v>294</v>
      </c>
      <c r="E8" s="10"/>
    </row>
    <row r="9" spans="1:5" s="6" customFormat="1" ht="40" customHeight="1" x14ac:dyDescent="0.2">
      <c r="A9" s="6">
        <v>466882006</v>
      </c>
      <c r="B9" s="6" t="s">
        <v>294</v>
      </c>
      <c r="C9" s="6" t="s">
        <v>294</v>
      </c>
      <c r="E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188</v>
      </c>
    </row>
    <row r="2" spans="1:1" x14ac:dyDescent="0.2">
      <c r="A2" t="s">
        <v>182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163</v>
      </c>
    </row>
    <row r="24" spans="1:1" x14ac:dyDescent="0.2">
      <c r="A24" t="s">
        <v>175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  <row r="33" spans="1:1" x14ac:dyDescent="0.2">
      <c r="A33" t="s">
        <v>217</v>
      </c>
    </row>
    <row r="34" spans="1:1" x14ac:dyDescent="0.2">
      <c r="A34" t="s">
        <v>218</v>
      </c>
    </row>
    <row r="35" spans="1:1" x14ac:dyDescent="0.2">
      <c r="A35" t="s">
        <v>219</v>
      </c>
    </row>
    <row r="36" spans="1:1" x14ac:dyDescent="0.2">
      <c r="A36" t="s">
        <v>220</v>
      </c>
    </row>
    <row r="37" spans="1:1" x14ac:dyDescent="0.2">
      <c r="A37" t="s">
        <v>221</v>
      </c>
    </row>
    <row r="38" spans="1:1" x14ac:dyDescent="0.2">
      <c r="A38" t="s">
        <v>222</v>
      </c>
    </row>
    <row r="39" spans="1:1" x14ac:dyDescent="0.2">
      <c r="A39" t="s">
        <v>223</v>
      </c>
    </row>
    <row r="40" spans="1:1" x14ac:dyDescent="0.2">
      <c r="A40" t="s">
        <v>224</v>
      </c>
    </row>
    <row r="41" spans="1:1" x14ac:dyDescent="0.2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249</v>
      </c>
    </row>
    <row r="25" spans="1:1" x14ac:dyDescent="0.2">
      <c r="A25" t="s">
        <v>250</v>
      </c>
    </row>
    <row r="26" spans="1:1" x14ac:dyDescent="0.2">
      <c r="A26" t="s">
        <v>251</v>
      </c>
    </row>
    <row r="27" spans="1:1" x14ac:dyDescent="0.2">
      <c r="A27" t="s">
        <v>252</v>
      </c>
    </row>
    <row r="28" spans="1:1" x14ac:dyDescent="0.2">
      <c r="A28" t="s">
        <v>253</v>
      </c>
    </row>
    <row r="29" spans="1:1" x14ac:dyDescent="0.2">
      <c r="A29" t="s">
        <v>254</v>
      </c>
    </row>
    <row r="30" spans="1:1" x14ac:dyDescent="0.2">
      <c r="A30" t="s">
        <v>255</v>
      </c>
    </row>
    <row r="31" spans="1:1" x14ac:dyDescent="0.2">
      <c r="A31" t="s">
        <v>256</v>
      </c>
    </row>
    <row r="32" spans="1:1" x14ac:dyDescent="0.2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258</v>
      </c>
    </row>
    <row r="2" spans="1:1" x14ac:dyDescent="0.2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2023-10-21T07:17:22Z</dcterms:created>
  <dcterms:modified xsi:type="dcterms:W3CDTF">2024-06-04T19:09:52Z</dcterms:modified>
</cp:coreProperties>
</file>